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827" firstSheet="0" activeTab="0" autoFilterDateGrouping="1"/>
  </bookViews>
  <sheets>
    <sheet xmlns:r="http://schemas.openxmlformats.org/officeDocument/2006/relationships" name="ESTIMATE" sheetId="1" state="visible" r:id="rId1"/>
  </sheets>
  <definedNames>
    <definedName name="Z_5D814AB1_BC97_4AEA_A097_E3C150B3E44D_.wvu.PrintArea" localSheetId="0" hidden="1">ESTIMATE!$A$1:$P$61</definedName>
    <definedName name="Z_5D814AB1_BC97_4AEA_A097_E3C150B3E44D_.wvu.PrintTitles" localSheetId="0" hidden="1">ESTIMATE!$5:$5</definedName>
    <definedName name="_xlnm.Print_Titles" localSheetId="0">'ESTIMATE'!$5:$5</definedName>
    <definedName name="_xlnm.Print_Area" localSheetId="0">'ESTIMATE'!$A$1:$P$61</definedName>
  </definedNames>
  <calcPr calcId="191029" fullCalcOnLoad="1"/>
</workbook>
</file>

<file path=xl/styles.xml><?xml version="1.0" encoding="utf-8"?>
<styleSheet xmlns="http://schemas.openxmlformats.org/spreadsheetml/2006/main">
  <numFmts count="10">
    <numFmt numFmtId="164" formatCode="0.0"/>
    <numFmt numFmtId="165" formatCode="_(&quot;$&quot;* #,##0.0_);_(&quot;$&quot;* \(#,##0.0\);_(&quot;$&quot;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_);_(@_)"/>
    <numFmt numFmtId="168" formatCode="&quot;$&quot;#,##0.00"/>
    <numFmt numFmtId="169" formatCode="_(&quot;$&quot;* #,##0_);_(&quot;$&quot;* \(#,##0\);_(&quot;$&quot;* &quot;-&quot;??_);_(@_)"/>
    <numFmt numFmtId="170" formatCode="0.000"/>
    <numFmt numFmtId="171" formatCode="_([$$-409]* #,##0.00_);_([$$-409]* \(#,##0.00\);_([$$-409]* &quot;-&quot;??_);_(@_)"/>
    <numFmt numFmtId="172" formatCode="&quot;$&quot;#,##0"/>
    <numFmt numFmtId="173" formatCode="_([$$-409]* #,##0_);_([$$-409]* \(#,##0\);_([$$-409]* &quot;-&quot;??_);_(@_)"/>
  </numFmts>
  <fonts count="34">
    <font>
      <name val="Calibri"/>
      <charset val="134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b val="1"/>
      <color theme="0"/>
      <sz val="14"/>
      <scheme val="minor"/>
    </font>
    <font>
      <name val="Calibri"/>
      <family val="2"/>
      <b val="1"/>
      <color rgb="FFFF0000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sz val="11"/>
      <scheme val="minor"/>
    </font>
    <font>
      <name val="Arial"/>
      <family val="2"/>
      <sz val="12"/>
    </font>
    <font>
      <name val="Calibri"/>
      <family val="2"/>
      <b val="1"/>
      <color rgb="FF333333"/>
      <sz val="11"/>
      <scheme val="minor"/>
    </font>
    <font>
      <name val="Calibri"/>
      <family val="2"/>
      <color theme="1"/>
      <sz val="11"/>
      <scheme val="minor"/>
    </font>
    <font>
      <name val="Abadi"/>
      <family val="2"/>
      <sz val="12"/>
    </font>
    <font>
      <name val="Abadi"/>
      <family val="2"/>
      <b val="1"/>
      <color theme="0"/>
      <sz val="12"/>
    </font>
    <font>
      <name val="Abadi"/>
      <family val="2"/>
      <b val="1"/>
      <color theme="1"/>
      <sz val="14"/>
    </font>
    <font>
      <name val="Abadi"/>
      <family val="2"/>
      <b val="1"/>
      <color rgb="FFFF0000"/>
      <sz val="14"/>
    </font>
    <font>
      <name val="Abadi"/>
      <family val="2"/>
      <b val="1"/>
      <color theme="0"/>
      <sz val="14"/>
    </font>
    <font>
      <name val="Calibri"/>
      <family val="2"/>
      <b val="1"/>
      <sz val="12"/>
      <scheme val="minor"/>
    </font>
    <font>
      <name val="Abadi"/>
      <family val="2"/>
      <b val="1"/>
      <sz val="12"/>
    </font>
    <font>
      <name val="Calibri"/>
      <family val="2"/>
      <color theme="1"/>
      <sz val="11"/>
      <scheme val="minor"/>
    </font>
    <font>
      <name val="Calibri"/>
      <family val="2"/>
      <b val="1"/>
      <color theme="0"/>
      <sz val="14"/>
      <scheme val="minor"/>
    </font>
    <font>
      <name val="Arial"/>
      <family val="2"/>
      <sz val="12"/>
    </font>
    <font>
      <name val="Calibri"/>
      <family val="2"/>
      <b val="1"/>
      <color theme="0"/>
      <sz val="11"/>
      <scheme val="minor"/>
    </font>
    <font>
      <name val="Calibri"/>
      <family val="2"/>
      <b val="1"/>
      <color rgb="FF333333"/>
      <sz val="11"/>
      <scheme val="minor"/>
    </font>
    <font>
      <name val="Abadi"/>
      <family val="2"/>
      <b val="1"/>
      <color theme="1"/>
      <sz val="11"/>
    </font>
    <font>
      <name val="Abadi"/>
      <family val="2"/>
      <b val="1"/>
      <color theme="1"/>
      <sz val="12"/>
    </font>
    <font>
      <name val="Abadi"/>
      <family val="2"/>
      <color theme="1"/>
      <sz val="12"/>
    </font>
    <font>
      <name val="Abadi"/>
      <family val="2"/>
      <color theme="1"/>
      <sz val="11"/>
    </font>
    <font>
      <name val="Abadi"/>
      <family val="2"/>
      <sz val="11"/>
    </font>
    <font>
      <name val="Abadi"/>
      <family val="2"/>
      <b val="1"/>
      <color rgb="FFFF0000"/>
      <sz val="12"/>
    </font>
    <font>
      <name val="Abadi"/>
      <color rgb="FFFF0000"/>
      <sz val="12"/>
    </font>
    <font>
      <name val="Abadi"/>
      <family val="2"/>
      <b val="1"/>
      <sz val="14"/>
    </font>
  </fonts>
  <fills count="13">
    <fill>
      <patternFill/>
    </fill>
    <fill>
      <patternFill patternType="gray125"/>
    </fill>
    <fill>
      <gradientFill type="linear" degree="90">
        <stop position="0">
          <color theme="5"/>
        </stop>
        <stop position="1">
          <color theme="2" tint="-0.09802545243690299"/>
        </stop>
      </gradientFill>
    </fill>
    <fill>
      <gradientFill type="linear" degree="90">
        <stop position="0">
          <color theme="5" tint="-0.2509842219306009"/>
        </stop>
        <stop position="1">
          <color theme="0" tint="-0.4980010376293222"/>
        </stop>
      </gradientFill>
    </fill>
    <fill>
      <patternFill patternType="solid">
        <fgColor rgb="FFFFFFCC"/>
        <bgColor indexed="64"/>
      </patternFill>
    </fill>
    <fill>
      <gradientFill type="linear" degree="270">
        <stop position="0">
          <color rgb="FFAAD2DA"/>
        </stop>
        <stop position="1">
          <color rgb="FF4A909A"/>
        </stop>
      </gradientFill>
    </fill>
    <fill>
      <gradientFill type="linear">
        <stop position="0">
          <color theme="5" tint="0.7999816888943144"/>
        </stop>
        <stop position="1">
          <color theme="5" tint="-0.2509842219306009"/>
        </stop>
      </gradientFill>
    </fill>
    <fill>
      <patternFill patternType="solid">
        <fgColor theme="0"/>
        <bgColor indexed="64"/>
      </patternFill>
    </fill>
    <fill>
      <gradientFill type="linear" degree="90">
        <stop position="0">
          <color theme="5" tint="-0.2509842219306009"/>
        </stop>
        <stop position="1">
          <color theme="0" tint="-0.4979705191198462"/>
        </stop>
      </gradientFill>
    </fill>
    <fill>
      <gradientFill type="linear">
        <stop position="0">
          <color theme="5" tint="0.7999511703848384"/>
        </stop>
        <stop position="1">
          <color theme="5" tint="-0.2509842219306009"/>
        </stop>
      </gradientFill>
    </fill>
    <fill>
      <patternFill patternType="solid">
        <fgColor theme="1"/>
        <bgColor indexed="64"/>
      </patternFill>
    </fill>
    <fill>
      <patternFill patternType="solid">
        <fgColor rgb="FFC1AB4F"/>
        <bgColor indexed="64"/>
      </patternFill>
    </fill>
    <fill>
      <patternFill patternType="solid">
        <fgColor rgb="FFBF8F00"/>
        <bgColor indexed="64"/>
      </patternFill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6">
    <xf numFmtId="0" fontId="0" fillId="0" borderId="0"/>
    <xf numFmtId="168" fontId="22" fillId="2" borderId="12" applyAlignment="1">
      <alignment horizontal="center" vertical="center"/>
    </xf>
    <xf numFmtId="166" fontId="21" fillId="0" borderId="0"/>
    <xf numFmtId="0" fontId="21" fillId="4" borderId="13"/>
    <xf numFmtId="0" fontId="23" fillId="0" borderId="0"/>
    <xf numFmtId="0" fontId="24" fillId="3" borderId="54" applyAlignment="1">
      <alignment horizontal="center" vertical="center"/>
    </xf>
    <xf numFmtId="168" fontId="21" fillId="5" borderId="54" applyAlignment="1">
      <alignment horizontal="right" vertical="center"/>
    </xf>
    <xf numFmtId="0" fontId="25" fillId="6" borderId="14" applyAlignment="1">
      <alignment horizontal="left" vertical="center" wrapText="1"/>
    </xf>
    <xf numFmtId="0" fontId="23" fillId="0" borderId="0"/>
    <xf numFmtId="0" fontId="21" fillId="4" borderId="13"/>
    <xf numFmtId="168" fontId="22" fillId="2" borderId="12" applyAlignment="1">
      <alignment horizontal="center" vertical="center"/>
    </xf>
    <xf numFmtId="166" fontId="21" fillId="0" borderId="0"/>
    <xf numFmtId="0" fontId="21" fillId="4" borderId="13"/>
    <xf numFmtId="0" fontId="23" fillId="0" borderId="0"/>
    <xf numFmtId="0" fontId="24" fillId="8" borderId="54" applyAlignment="1">
      <alignment horizontal="center" vertical="center"/>
    </xf>
    <xf numFmtId="168" fontId="21" fillId="5" borderId="54" applyAlignment="1">
      <alignment horizontal="right" vertical="center"/>
    </xf>
    <xf numFmtId="0" fontId="25" fillId="9" borderId="14" applyAlignment="1">
      <alignment horizontal="left" vertical="center" wrapText="1"/>
    </xf>
    <xf numFmtId="0" fontId="23" fillId="0" borderId="0"/>
    <xf numFmtId="0" fontId="21" fillId="4" borderId="13"/>
    <xf numFmtId="0" fontId="23" fillId="0" borderId="0"/>
    <xf numFmtId="0" fontId="21" fillId="4" borderId="13"/>
    <xf numFmtId="166" fontId="21" fillId="0" borderId="0"/>
    <xf numFmtId="0" fontId="21" fillId="0" borderId="0"/>
    <xf numFmtId="0" fontId="21" fillId="4" borderId="13"/>
    <xf numFmtId="0" fontId="21" fillId="4" borderId="13"/>
    <xf numFmtId="166" fontId="21" fillId="0" borderId="0"/>
  </cellStyleXfs>
  <cellXfs count="265"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8">
      <alignment vertical="center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4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2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0" fontId="5" fillId="0" borderId="8" applyAlignment="1" pivotButton="0" quotePrefix="0" xfId="3">
      <alignment horizontal="left" vertical="center" wrapText="1"/>
    </xf>
    <xf numFmtId="166" fontId="4" fillId="0" borderId="0" applyAlignment="1" pivotButton="0" quotePrefix="0" xfId="0">
      <alignment horizontal="right" vertical="center"/>
    </xf>
    <xf numFmtId="167" fontId="5" fillId="0" borderId="7" applyAlignment="1" pivotButton="0" quotePrefix="0" xfId="3">
      <alignment horizontal="left" vertical="top"/>
    </xf>
    <xf numFmtId="0" fontId="4" fillId="0" borderId="11" applyAlignment="1" pivotButton="0" quotePrefix="0" xfId="0">
      <alignment horizontal="center" vertical="center"/>
    </xf>
    <xf numFmtId="0" fontId="10" fillId="0" borderId="0" applyAlignment="1" pivotButton="0" quotePrefix="0" xfId="0">
      <alignment horizontal="justify" vertical="center" wrapText="1"/>
    </xf>
    <xf numFmtId="164" fontId="10" fillId="0" borderId="0" applyAlignment="1" pivotButton="0" quotePrefix="0" xfId="0">
      <alignment horizontal="right" vertical="center"/>
    </xf>
    <xf numFmtId="9" fontId="0" fillId="0" borderId="0" applyAlignment="1" pivotButton="0" quotePrefix="0" xfId="0">
      <alignment horizontal="right" vertical="center"/>
    </xf>
    <xf numFmtId="2" fontId="10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166" fontId="5" fillId="0" borderId="15" applyAlignment="1" pivotButton="0" quotePrefix="0" xfId="3">
      <alignment horizontal="right" vertical="center"/>
    </xf>
    <xf numFmtId="167" fontId="5" fillId="0" borderId="15" applyAlignment="1" pivotButton="0" quotePrefix="0" xfId="3">
      <alignment horizontal="right" vertical="center"/>
    </xf>
    <xf numFmtId="167" fontId="5" fillId="0" borderId="16" applyAlignment="1" pivotButton="0" quotePrefix="0" xfId="3">
      <alignment horizontal="right" vertical="center"/>
    </xf>
    <xf numFmtId="167" fontId="5" fillId="0" borderId="17" applyAlignment="1" pivotButton="0" quotePrefix="0" xfId="3">
      <alignment horizontal="left" vertical="top"/>
    </xf>
    <xf numFmtId="0" fontId="4" fillId="0" borderId="18" applyAlignment="1" pivotButton="0" quotePrefix="0" xfId="0">
      <alignment horizontal="center" vertical="center"/>
    </xf>
    <xf numFmtId="0" fontId="5" fillId="0" borderId="7" applyAlignment="1" pivotButton="0" quotePrefix="0" xfId="3">
      <alignment horizontal="center" vertical="center" wrapText="1"/>
    </xf>
    <xf numFmtId="1" fontId="5" fillId="0" borderId="19" applyAlignment="1" pivotButton="0" quotePrefix="0" xfId="3">
      <alignment horizontal="center" vertical="top"/>
    </xf>
    <xf numFmtId="0" fontId="5" fillId="0" borderId="17" applyAlignment="1" pivotButton="0" quotePrefix="0" xfId="3">
      <alignment horizontal="center" vertical="center" wrapText="1"/>
    </xf>
    <xf numFmtId="0" fontId="5" fillId="0" borderId="15" applyAlignment="1" pivotButton="0" quotePrefix="0" xfId="3">
      <alignment horizontal="left" vertical="center" wrapText="1"/>
    </xf>
    <xf numFmtId="164" fontId="5" fillId="0" borderId="15" applyAlignment="1" pivotButton="0" quotePrefix="0" xfId="3">
      <alignment horizontal="right" vertical="center"/>
    </xf>
    <xf numFmtId="9" fontId="5" fillId="0" borderId="15" applyAlignment="1" pivotButton="0" quotePrefix="0" xfId="3">
      <alignment horizontal="right" vertical="center"/>
    </xf>
    <xf numFmtId="0" fontId="5" fillId="0" borderId="15" applyAlignment="1" pivotButton="0" quotePrefix="0" xfId="3">
      <alignment horizontal="right" vertical="center"/>
    </xf>
    <xf numFmtId="169" fontId="5" fillId="0" borderId="15" applyAlignment="1" pivotButton="0" quotePrefix="0" xfId="3">
      <alignment horizontal="right" vertical="center"/>
    </xf>
    <xf numFmtId="166" fontId="5" fillId="0" borderId="15" applyAlignment="1" pivotButton="0" quotePrefix="0" xfId="2">
      <alignment horizontal="right" vertical="center"/>
    </xf>
    <xf numFmtId="0" fontId="5" fillId="7" borderId="0" applyAlignment="1" pivotButton="0" quotePrefix="0" xfId="8">
      <alignment vertical="center"/>
    </xf>
    <xf numFmtId="0" fontId="0" fillId="7" borderId="0" pivotButton="0" quotePrefix="0" xfId="0"/>
    <xf numFmtId="0" fontId="4" fillId="7" borderId="0" applyAlignment="1" pivotButton="0" quotePrefix="0" xfId="0">
      <alignment horizontal="center" vertical="center"/>
    </xf>
    <xf numFmtId="166" fontId="14" fillId="0" borderId="8" applyAlignment="1" pivotButton="0" quotePrefix="0" xfId="3">
      <alignment horizontal="right" vertical="center"/>
    </xf>
    <xf numFmtId="9" fontId="14" fillId="0" borderId="8" applyAlignment="1" pivotButton="0" quotePrefix="0" xfId="3">
      <alignment horizontal="right" vertical="center"/>
    </xf>
    <xf numFmtId="169" fontId="14" fillId="0" borderId="8" applyAlignment="1" pivotButton="0" quotePrefix="0" xfId="3">
      <alignment horizontal="right" vertical="center"/>
    </xf>
    <xf numFmtId="0" fontId="16" fillId="0" borderId="0" applyAlignment="1" pivotButton="0" quotePrefix="0" xfId="0">
      <alignment horizontal="left" vertical="center" wrapText="1"/>
    </xf>
    <xf numFmtId="164" fontId="14" fillId="0" borderId="8" applyAlignment="1" pivotButton="0" quotePrefix="0" xfId="3">
      <alignment horizontal="right" vertical="center"/>
    </xf>
    <xf numFmtId="0" fontId="14" fillId="0" borderId="8" applyAlignment="1" pivotButton="0" quotePrefix="0" xfId="3">
      <alignment horizontal="right" vertical="center"/>
    </xf>
    <xf numFmtId="169" fontId="14" fillId="0" borderId="8" applyAlignment="1" pivotButton="0" quotePrefix="0" xfId="2">
      <alignment horizontal="right" vertical="center"/>
    </xf>
    <xf numFmtId="167" fontId="14" fillId="0" borderId="8" applyAlignment="1" pivotButton="0" quotePrefix="0" xfId="3">
      <alignment horizontal="right" vertical="center"/>
    </xf>
    <xf numFmtId="167" fontId="14" fillId="0" borderId="10" applyAlignment="1" pivotButton="0" quotePrefix="0" xfId="3">
      <alignment horizontal="right" vertical="center"/>
    </xf>
    <xf numFmtId="1" fontId="14" fillId="0" borderId="6" applyAlignment="1" pivotButton="0" quotePrefix="0" xfId="3">
      <alignment horizontal="center" vertical="top"/>
    </xf>
    <xf numFmtId="166" fontId="14" fillId="0" borderId="8" applyAlignment="1" pivotButton="0" quotePrefix="0" xfId="2">
      <alignment horizontal="right" vertical="center"/>
    </xf>
    <xf numFmtId="0" fontId="8" fillId="0" borderId="0" applyAlignment="1" pivotButton="0" quotePrefix="0" xfId="0">
      <alignment horizontal="left" vertical="center" wrapText="1"/>
    </xf>
    <xf numFmtId="170" fontId="14" fillId="0" borderId="8" applyAlignment="1" pivotButton="0" quotePrefix="0" xfId="2">
      <alignment horizontal="center" vertical="center"/>
    </xf>
    <xf numFmtId="2" fontId="14" fillId="0" borderId="8" applyAlignment="1" pivotButton="0" quotePrefix="0" xfId="9">
      <alignment horizontal="center" vertical="center"/>
    </xf>
    <xf numFmtId="167" fontId="14" fillId="0" borderId="8" applyAlignment="1" pivotButton="0" quotePrefix="0" xfId="9">
      <alignment horizontal="right" vertical="center"/>
    </xf>
    <xf numFmtId="0" fontId="14" fillId="0" borderId="0" applyAlignment="1" pivotButton="0" quotePrefix="0" xfId="8">
      <alignment vertical="center"/>
    </xf>
    <xf numFmtId="167" fontId="14" fillId="0" borderId="20" applyAlignment="1" pivotButton="0" quotePrefix="0" xfId="3">
      <alignment horizontal="right" vertical="center"/>
    </xf>
    <xf numFmtId="0" fontId="14" fillId="0" borderId="22" applyAlignment="1" pivotButton="0" quotePrefix="0" xfId="3">
      <alignment horizontal="left" vertical="center" wrapText="1"/>
    </xf>
    <xf numFmtId="164" fontId="14" fillId="0" borderId="22" applyAlignment="1" pivotButton="0" quotePrefix="0" xfId="3">
      <alignment horizontal="right" vertical="center"/>
    </xf>
    <xf numFmtId="166" fontId="14" fillId="0" borderId="22" applyAlignment="1" pivotButton="0" quotePrefix="0" xfId="3">
      <alignment horizontal="right" vertical="center"/>
    </xf>
    <xf numFmtId="169" fontId="14" fillId="0" borderId="22" applyAlignment="1" pivotButton="0" quotePrefix="0" xfId="3">
      <alignment horizontal="right" vertical="center"/>
    </xf>
    <xf numFmtId="170" fontId="14" fillId="0" borderId="22" applyAlignment="1" pivotButton="0" quotePrefix="0" xfId="2">
      <alignment horizontal="center" vertical="center"/>
    </xf>
    <xf numFmtId="2" fontId="14" fillId="0" borderId="22" applyAlignment="1" pivotButton="0" quotePrefix="0" xfId="9">
      <alignment horizontal="center" vertical="center"/>
    </xf>
    <xf numFmtId="166" fontId="14" fillId="0" borderId="22" applyAlignment="1" pivotButton="0" quotePrefix="0" xfId="2">
      <alignment horizontal="right" vertical="center"/>
    </xf>
    <xf numFmtId="167" fontId="14" fillId="0" borderId="22" applyAlignment="1" pivotButton="0" quotePrefix="0" xfId="9">
      <alignment horizontal="right" vertical="center"/>
    </xf>
    <xf numFmtId="167" fontId="14" fillId="0" borderId="23" applyAlignment="1" pivotButton="0" quotePrefix="0" xfId="3">
      <alignment horizontal="right" vertical="center"/>
    </xf>
    <xf numFmtId="167" fontId="5" fillId="0" borderId="24" applyAlignment="1" pivotButton="0" quotePrefix="0" xfId="3">
      <alignment horizontal="left" vertical="top"/>
    </xf>
    <xf numFmtId="164" fontId="14" fillId="0" borderId="26" applyAlignment="1" pivotButton="0" quotePrefix="0" xfId="20">
      <alignment horizontal="right" vertical="center"/>
    </xf>
    <xf numFmtId="9" fontId="14" fillId="0" borderId="26" applyAlignment="1" pivotButton="0" quotePrefix="0" xfId="20">
      <alignment horizontal="right" vertical="center"/>
    </xf>
    <xf numFmtId="0" fontId="14" fillId="0" borderId="26" applyAlignment="1" pivotButton="0" quotePrefix="0" xfId="20">
      <alignment horizontal="right" vertical="center"/>
    </xf>
    <xf numFmtId="0" fontId="14" fillId="0" borderId="26" applyAlignment="1" pivotButton="0" quotePrefix="0" xfId="20">
      <alignment horizontal="left" vertical="center" wrapText="1"/>
    </xf>
    <xf numFmtId="166" fontId="14" fillId="0" borderId="26" applyAlignment="1" pivotButton="0" quotePrefix="0" xfId="3">
      <alignment horizontal="right" vertical="center"/>
    </xf>
    <xf numFmtId="169" fontId="14" fillId="0" borderId="26" applyAlignment="1" pivotButton="0" quotePrefix="0" xfId="3">
      <alignment horizontal="right" vertical="center"/>
    </xf>
    <xf numFmtId="0" fontId="26" fillId="0" borderId="29" applyAlignment="1" pivotButton="0" quotePrefix="0" xfId="0">
      <alignment horizontal="center" vertical="center"/>
    </xf>
    <xf numFmtId="165" fontId="26" fillId="0" borderId="29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0" fontId="26" fillId="0" borderId="0" applyAlignment="1" pivotButton="0" quotePrefix="0" xfId="0">
      <alignment horizontal="center" vertical="center"/>
    </xf>
    <xf numFmtId="165" fontId="26" fillId="0" borderId="0" applyAlignment="1" pivotButton="0" quotePrefix="0" xfId="0">
      <alignment horizontal="center" vertical="center"/>
    </xf>
    <xf numFmtId="171" fontId="27" fillId="0" borderId="33" applyAlignment="1" pivotButton="0" quotePrefix="0" xfId="0">
      <alignment vertical="top"/>
    </xf>
    <xf numFmtId="171" fontId="27" fillId="0" borderId="0" applyAlignment="1" pivotButton="0" quotePrefix="0" xfId="0">
      <alignment vertical="top"/>
    </xf>
    <xf numFmtId="171" fontId="27" fillId="0" borderId="34" applyAlignment="1" pivotButton="0" quotePrefix="0" xfId="0">
      <alignment vertical="top"/>
    </xf>
    <xf numFmtId="0" fontId="28" fillId="0" borderId="0" applyAlignment="1" pivotButton="0" quotePrefix="0" xfId="0">
      <alignment vertical="top"/>
    </xf>
    <xf numFmtId="165" fontId="28" fillId="0" borderId="0" applyAlignment="1" pivotButton="0" quotePrefix="0" xfId="0">
      <alignment vertical="top"/>
    </xf>
    <xf numFmtId="0" fontId="28" fillId="0" borderId="0" applyAlignment="1" pivotButton="0" quotePrefix="0" xfId="8">
      <alignment vertical="center"/>
    </xf>
    <xf numFmtId="0" fontId="29" fillId="0" borderId="0" pivotButton="0" quotePrefix="0" xfId="0"/>
    <xf numFmtId="0" fontId="29" fillId="0" borderId="0" applyAlignment="1" pivotButton="0" quotePrefix="0" xfId="0">
      <alignment horizontal="left"/>
    </xf>
    <xf numFmtId="9" fontId="28" fillId="0" borderId="0" applyAlignment="1" pivotButton="0" quotePrefix="0" xfId="0">
      <alignment vertical="top"/>
    </xf>
    <xf numFmtId="9" fontId="28" fillId="0" borderId="27" applyAlignment="1" pivotButton="0" quotePrefix="0" xfId="0">
      <alignment vertical="top"/>
    </xf>
    <xf numFmtId="171" fontId="27" fillId="0" borderId="39" applyAlignment="1" pivotButton="0" quotePrefix="0" xfId="0">
      <alignment vertical="top"/>
    </xf>
    <xf numFmtId="0" fontId="29" fillId="0" borderId="4" pivotButton="0" quotePrefix="0" xfId="0"/>
    <xf numFmtId="0" fontId="27" fillId="0" borderId="0" applyAlignment="1" pivotButton="0" quotePrefix="0" xfId="0">
      <alignment vertical="top"/>
    </xf>
    <xf numFmtId="171" fontId="27" fillId="0" borderId="41" applyAlignment="1" pivotButton="0" quotePrefix="0" xfId="0">
      <alignment vertical="top"/>
    </xf>
    <xf numFmtId="0" fontId="26" fillId="0" borderId="4" applyAlignment="1" pivotButton="0" quotePrefix="0" xfId="0">
      <alignment horizontal="center" vertical="center"/>
    </xf>
    <xf numFmtId="0" fontId="26" fillId="0" borderId="0" pivotButton="0" quotePrefix="0" xfId="0"/>
    <xf numFmtId="0" fontId="30" fillId="0" borderId="0" applyAlignment="1" pivotButton="0" quotePrefix="0" xfId="0">
      <alignment horizontal="justify" vertical="center" wrapText="1"/>
    </xf>
    <xf numFmtId="0" fontId="31" fillId="0" borderId="0" applyAlignment="1" pivotButton="0" quotePrefix="0" xfId="0">
      <alignment horizontal="left" vertical="center"/>
    </xf>
    <xf numFmtId="170" fontId="14" fillId="0" borderId="26" applyAlignment="1" pivotButton="0" quotePrefix="0" xfId="2">
      <alignment horizontal="center" vertical="center"/>
    </xf>
    <xf numFmtId="2" fontId="14" fillId="0" borderId="26" applyAlignment="1" pivotButton="0" quotePrefix="0" xfId="9">
      <alignment horizontal="center" vertical="center"/>
    </xf>
    <xf numFmtId="166" fontId="14" fillId="0" borderId="26" applyAlignment="1" pivotButton="0" quotePrefix="0" xfId="2">
      <alignment horizontal="right" vertical="center"/>
    </xf>
    <xf numFmtId="167" fontId="14" fillId="0" borderId="26" applyAlignment="1" pivotButton="0" quotePrefix="0" xfId="9">
      <alignment horizontal="right" vertical="center"/>
    </xf>
    <xf numFmtId="1" fontId="14" fillId="0" borderId="50" applyAlignment="1" pivotButton="0" quotePrefix="0" xfId="3">
      <alignment horizontal="center" vertical="top"/>
    </xf>
    <xf numFmtId="0" fontId="14" fillId="0" borderId="51" applyAlignment="1" pivotButton="0" quotePrefix="0" xfId="3">
      <alignment horizontal="center" vertical="center" wrapText="1"/>
    </xf>
    <xf numFmtId="164" fontId="5" fillId="0" borderId="52" applyAlignment="1" pivotButton="0" quotePrefix="0" xfId="9">
      <alignment horizontal="right" vertical="center"/>
    </xf>
    <xf numFmtId="9" fontId="5" fillId="0" borderId="52" applyAlignment="1" pivotButton="0" quotePrefix="0" xfId="9">
      <alignment horizontal="right" vertical="center"/>
    </xf>
    <xf numFmtId="0" fontId="5" fillId="0" borderId="52" applyAlignment="1" pivotButton="0" quotePrefix="0" xfId="9">
      <alignment horizontal="right" vertical="center"/>
    </xf>
    <xf numFmtId="166" fontId="14" fillId="0" borderId="52" applyAlignment="1" pivotButton="0" quotePrefix="0" xfId="3">
      <alignment horizontal="right" vertical="center"/>
    </xf>
    <xf numFmtId="169" fontId="14" fillId="0" borderId="52" applyAlignment="1" pivotButton="0" quotePrefix="0" xfId="3">
      <alignment horizontal="right" vertical="center"/>
    </xf>
    <xf numFmtId="166" fontId="14" fillId="0" borderId="52" applyAlignment="1" pivotButton="0" quotePrefix="0" xfId="2">
      <alignment horizontal="right" vertical="center"/>
    </xf>
    <xf numFmtId="167" fontId="14" fillId="0" borderId="52" applyAlignment="1" pivotButton="0" quotePrefix="0" xfId="3">
      <alignment horizontal="right" vertical="center"/>
    </xf>
    <xf numFmtId="167" fontId="14" fillId="0" borderId="53" applyAlignment="1" pivotButton="0" quotePrefix="0" xfId="3">
      <alignment horizontal="right" vertical="center"/>
    </xf>
    <xf numFmtId="167" fontId="5" fillId="0" borderId="51" applyAlignment="1" pivotButton="0" quotePrefix="0" xfId="3">
      <alignment horizontal="left" vertical="top"/>
    </xf>
    <xf numFmtId="164" fontId="14" fillId="0" borderId="52" applyAlignment="1" pivotButton="0" quotePrefix="0" xfId="3">
      <alignment horizontal="right" vertical="center"/>
    </xf>
    <xf numFmtId="9" fontId="14" fillId="0" borderId="52" applyAlignment="1" pivotButton="0" quotePrefix="0" xfId="3">
      <alignment horizontal="right" vertical="center"/>
    </xf>
    <xf numFmtId="0" fontId="14" fillId="0" borderId="52" applyAlignment="1" pivotButton="0" quotePrefix="0" xfId="3">
      <alignment horizontal="right" vertical="center"/>
    </xf>
    <xf numFmtId="170" fontId="14" fillId="0" borderId="52" applyAlignment="1" pivotButton="0" quotePrefix="0" xfId="2">
      <alignment horizontal="center" vertical="center"/>
    </xf>
    <xf numFmtId="0" fontId="14" fillId="0" borderId="52" applyAlignment="1" pivotButton="0" quotePrefix="0" xfId="3">
      <alignment horizontal="left" vertical="center" wrapText="1"/>
    </xf>
    <xf numFmtId="2" fontId="14" fillId="0" borderId="52" applyAlignment="1" pivotButton="0" quotePrefix="0" xfId="9">
      <alignment horizontal="center" vertical="center"/>
    </xf>
    <xf numFmtId="167" fontId="14" fillId="0" borderId="52" applyAlignment="1" pivotButton="0" quotePrefix="0" xfId="9">
      <alignment horizontal="right" vertical="center"/>
    </xf>
    <xf numFmtId="0" fontId="5" fillId="0" borderId="52" applyAlignment="1" pivotButton="0" quotePrefix="0" xfId="3">
      <alignment horizontal="left" vertical="center" wrapText="1"/>
    </xf>
    <xf numFmtId="169" fontId="14" fillId="0" borderId="52" applyAlignment="1" pivotButton="0" quotePrefix="0" xfId="2">
      <alignment horizontal="right" vertical="center"/>
    </xf>
    <xf numFmtId="164" fontId="20" fillId="11" borderId="5" applyAlignment="1" pivotButton="0" quotePrefix="0" xfId="0">
      <alignment horizontal="center" vertical="center"/>
    </xf>
    <xf numFmtId="0" fontId="20" fillId="11" borderId="5" applyAlignment="1" pivotButton="0" quotePrefix="0" xfId="0">
      <alignment horizontal="center" vertical="center"/>
    </xf>
    <xf numFmtId="2" fontId="20" fillId="11" borderId="5" applyAlignment="1" pivotButton="0" quotePrefix="0" xfId="0">
      <alignment horizontal="center" vertical="center"/>
    </xf>
    <xf numFmtId="165" fontId="20" fillId="11" borderId="5" applyAlignment="1" pivotButton="0" quotePrefix="0" xfId="0">
      <alignment horizontal="center" vertical="center"/>
    </xf>
    <xf numFmtId="165" fontId="20" fillId="11" borderId="5" applyAlignment="1" pivotButton="0" quotePrefix="0" xfId="0">
      <alignment horizontal="center" vertical="center" wrapText="1"/>
    </xf>
    <xf numFmtId="0" fontId="20" fillId="11" borderId="5" applyAlignment="1" pivotButton="0" quotePrefix="0" xfId="0">
      <alignment horizontal="center" vertical="center" wrapText="1"/>
    </xf>
    <xf numFmtId="0" fontId="20" fillId="11" borderId="2" applyAlignment="1" pivotButton="0" quotePrefix="0" xfId="0">
      <alignment horizontal="center" vertical="center"/>
    </xf>
    <xf numFmtId="0" fontId="20" fillId="11" borderId="9" applyAlignment="1" pivotButton="0" quotePrefix="0" xfId="0">
      <alignment horizontal="center" vertical="center"/>
    </xf>
    <xf numFmtId="172" fontId="20" fillId="11" borderId="49" applyAlignment="1" pivotButton="0" quotePrefix="0" xfId="0">
      <alignment horizontal="center" vertical="center"/>
    </xf>
    <xf numFmtId="172" fontId="20" fillId="11" borderId="9" applyAlignment="1" pivotButton="0" quotePrefix="0" xfId="0">
      <alignment horizontal="center" vertical="center"/>
    </xf>
    <xf numFmtId="172" fontId="20" fillId="11" borderId="18" applyAlignment="1" pivotButton="0" quotePrefix="0" xfId="0">
      <alignment horizontal="center" vertical="center"/>
    </xf>
    <xf numFmtId="0" fontId="15" fillId="0" borderId="54" applyAlignment="1" pivotButton="0" quotePrefix="0" xfId="0">
      <alignment horizontal="left" vertical="center" wrapText="1"/>
    </xf>
    <xf numFmtId="0" fontId="15" fillId="12" borderId="54" applyAlignment="1" pivotButton="0" quotePrefix="0" xfId="0">
      <alignment horizontal="left" vertical="center" wrapText="1"/>
    </xf>
    <xf numFmtId="0" fontId="15" fillId="12" borderId="25" applyAlignment="1" pivotButton="0" quotePrefix="0" xfId="0">
      <alignment horizontal="left" vertical="center" wrapText="1"/>
    </xf>
    <xf numFmtId="0" fontId="15" fillId="12" borderId="25" applyAlignment="1" pivotButton="0" quotePrefix="0" xfId="0">
      <alignment horizontal="left" vertical="center"/>
    </xf>
    <xf numFmtId="173" fontId="20" fillId="11" borderId="45" applyAlignment="1" pivotButton="0" quotePrefix="0" xfId="0">
      <alignment vertical="top"/>
    </xf>
    <xf numFmtId="0" fontId="33" fillId="11" borderId="2" applyAlignment="1" pivotButton="0" quotePrefix="0" xfId="0">
      <alignment horizontal="center" vertical="center"/>
    </xf>
    <xf numFmtId="0" fontId="33" fillId="11" borderId="3" applyAlignment="1" pivotButton="0" quotePrefix="0" xfId="0">
      <alignment horizontal="center" vertical="center"/>
    </xf>
    <xf numFmtId="0" fontId="19" fillId="0" borderId="24" applyAlignment="1" pivotButton="0" quotePrefix="0" xfId="3">
      <alignment horizontal="center" vertical="center" wrapText="1"/>
    </xf>
    <xf numFmtId="0" fontId="19" fillId="0" borderId="1" applyAlignment="1" pivotButton="0" quotePrefix="0" xfId="3">
      <alignment horizontal="center" vertical="center" wrapText="1"/>
    </xf>
    <xf numFmtId="0" fontId="19" fillId="0" borderId="46" applyAlignment="1" pivotButton="0" quotePrefix="0" xfId="3">
      <alignment horizontal="center" vertical="center" wrapText="1"/>
    </xf>
    <xf numFmtId="0" fontId="18" fillId="10" borderId="2" applyAlignment="1" pivotButton="0" quotePrefix="0" xfId="0">
      <alignment horizontal="center" vertical="center"/>
    </xf>
    <xf numFmtId="0" fontId="18" fillId="10" borderId="3" applyAlignment="1" pivotButton="0" quotePrefix="0" xfId="0">
      <alignment horizontal="center" vertical="center"/>
    </xf>
    <xf numFmtId="0" fontId="17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/>
    </xf>
    <xf numFmtId="14" fontId="8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33" fillId="11" borderId="47" applyAlignment="1" pivotButton="0" quotePrefix="0" xfId="0">
      <alignment horizontal="center" vertical="center"/>
    </xf>
    <xf numFmtId="0" fontId="33" fillId="11" borderId="48" applyAlignment="1" pivotButton="0" quotePrefix="0" xfId="0">
      <alignment horizontal="center" vertical="center"/>
    </xf>
    <xf numFmtId="0" fontId="8" fillId="0" borderId="29" applyAlignment="1" pivotButton="0" quotePrefix="0" xfId="0">
      <alignment vertical="center"/>
    </xf>
    <xf numFmtId="0" fontId="8" fillId="0" borderId="55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8" fillId="0" borderId="11" applyAlignment="1" pivotButton="0" quotePrefix="0" xfId="0">
      <alignment vertical="center"/>
    </xf>
    <xf numFmtId="0" fontId="17" fillId="0" borderId="0" applyAlignment="1" pivotButton="0" quotePrefix="0" xfId="0">
      <alignment vertical="center" wrapText="1"/>
    </xf>
    <xf numFmtId="0" fontId="33" fillId="11" borderId="28" applyAlignment="1" pivotButton="0" quotePrefix="0" xfId="0">
      <alignment horizontal="left" vertical="center"/>
    </xf>
    <xf numFmtId="0" fontId="33" fillId="11" borderId="29" applyAlignment="1" pivotButton="0" quotePrefix="0" xfId="0">
      <alignment horizontal="left" vertical="center"/>
    </xf>
    <xf numFmtId="0" fontId="33" fillId="11" borderId="30" applyAlignment="1" pivotButton="0" quotePrefix="0" xfId="0">
      <alignment horizontal="center" vertical="top"/>
    </xf>
    <xf numFmtId="0" fontId="33" fillId="11" borderId="31" applyAlignment="1" pivotButton="0" quotePrefix="0" xfId="0">
      <alignment horizontal="center" vertical="top"/>
    </xf>
    <xf numFmtId="0" fontId="33" fillId="11" borderId="32" applyAlignment="1" pivotButton="0" quotePrefix="0" xfId="0">
      <alignment horizontal="center" vertical="top"/>
    </xf>
    <xf numFmtId="0" fontId="27" fillId="0" borderId="4" applyAlignment="1" pivotButton="0" quotePrefix="0" xfId="0">
      <alignment horizontal="left" vertical="top" wrapText="1"/>
    </xf>
    <xf numFmtId="0" fontId="27" fillId="0" borderId="0" applyAlignment="1" pivotButton="0" quotePrefix="0" xfId="0">
      <alignment horizontal="left" vertical="top" wrapText="1"/>
    </xf>
    <xf numFmtId="0" fontId="20" fillId="11" borderId="35" applyAlignment="1" pivotButton="0" quotePrefix="0" xfId="0">
      <alignment horizontal="center" vertical="top"/>
    </xf>
    <xf numFmtId="0" fontId="20" fillId="11" borderId="36" applyAlignment="1" pivotButton="0" quotePrefix="0" xfId="0">
      <alignment horizontal="center" vertical="top"/>
    </xf>
    <xf numFmtId="0" fontId="20" fillId="11" borderId="37" applyAlignment="1" pivotButton="0" quotePrefix="0" xfId="0">
      <alignment horizontal="center" vertical="top"/>
    </xf>
    <xf numFmtId="0" fontId="27" fillId="0" borderId="40" applyAlignment="1" pivotButton="0" quotePrefix="0" xfId="0">
      <alignment horizontal="center" vertical="top"/>
    </xf>
    <xf numFmtId="0" fontId="27" fillId="0" borderId="3" applyAlignment="1" pivotButton="0" quotePrefix="0" xfId="0">
      <alignment horizontal="center" vertical="top"/>
    </xf>
    <xf numFmtId="0" fontId="27" fillId="0" borderId="9" applyAlignment="1" pivotButton="0" quotePrefix="0" xfId="0">
      <alignment horizontal="center" vertical="top"/>
    </xf>
    <xf numFmtId="0" fontId="20" fillId="11" borderId="42" applyAlignment="1" pivotButton="0" quotePrefix="0" xfId="0">
      <alignment horizontal="center" vertical="top"/>
    </xf>
    <xf numFmtId="0" fontId="20" fillId="11" borderId="43" applyAlignment="1" pivotButton="0" quotePrefix="0" xfId="0">
      <alignment horizontal="center" vertical="top"/>
    </xf>
    <xf numFmtId="0" fontId="20" fillId="11" borderId="44" applyAlignment="1" pivotButton="0" quotePrefix="0" xfId="0">
      <alignment horizontal="center" vertical="top"/>
    </xf>
    <xf numFmtId="0" fontId="27" fillId="0" borderId="38" applyAlignment="1" pivotButton="0" quotePrefix="0" xfId="0">
      <alignment horizontal="center" vertical="top"/>
    </xf>
    <xf numFmtId="0" fontId="27" fillId="0" borderId="27" applyAlignment="1" pivotButton="0" quotePrefix="0" xfId="0">
      <alignment horizontal="center" vertical="top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18" fillId="10" borderId="47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29" pivotButton="0" quotePrefix="0" xfId="0"/>
    <xf numFmtId="0" fontId="0" fillId="0" borderId="55" pivotButton="0" quotePrefix="0" xfId="0"/>
    <xf numFmtId="0" fontId="0" fillId="0" borderId="11" pivotButton="0" quotePrefix="0" xfId="0"/>
    <xf numFmtId="164" fontId="20" fillId="11" borderId="5" applyAlignment="1" pivotButton="0" quotePrefix="0" xfId="0">
      <alignment horizontal="center" vertical="center"/>
    </xf>
    <xf numFmtId="165" fontId="20" fillId="11" borderId="5" applyAlignment="1" pivotButton="0" quotePrefix="0" xfId="0">
      <alignment horizontal="center" vertical="center"/>
    </xf>
    <xf numFmtId="165" fontId="20" fillId="11" borderId="5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166" fontId="4" fillId="0" borderId="0" applyAlignment="1" pivotButton="0" quotePrefix="0" xfId="0">
      <alignment horizontal="right" vertical="center"/>
    </xf>
    <xf numFmtId="172" fontId="20" fillId="11" borderId="49" applyAlignment="1" pivotButton="0" quotePrefix="0" xfId="0">
      <alignment horizontal="center" vertical="center"/>
    </xf>
    <xf numFmtId="164" fontId="5" fillId="0" borderId="52" applyAlignment="1" pivotButton="0" quotePrefix="0" xfId="9">
      <alignment horizontal="right" vertical="center"/>
    </xf>
    <xf numFmtId="166" fontId="14" fillId="0" borderId="52" applyAlignment="1" pivotButton="0" quotePrefix="0" xfId="3">
      <alignment horizontal="right" vertical="center"/>
    </xf>
    <xf numFmtId="169" fontId="14" fillId="0" borderId="52" applyAlignment="1" pivotButton="0" quotePrefix="0" xfId="3">
      <alignment horizontal="right" vertical="center"/>
    </xf>
    <xf numFmtId="166" fontId="14" fillId="0" borderId="52" applyAlignment="1" pivotButton="0" quotePrefix="0" xfId="2">
      <alignment horizontal="right" vertical="center"/>
    </xf>
    <xf numFmtId="167" fontId="14" fillId="0" borderId="52" applyAlignment="1" pivotButton="0" quotePrefix="0" xfId="3">
      <alignment horizontal="right" vertical="center"/>
    </xf>
    <xf numFmtId="167" fontId="14" fillId="0" borderId="53" applyAlignment="1" pivotButton="0" quotePrefix="0" xfId="3">
      <alignment horizontal="right" vertical="center"/>
    </xf>
    <xf numFmtId="167" fontId="5" fillId="0" borderId="51" applyAlignment="1" pivotButton="0" quotePrefix="0" xfId="3">
      <alignment horizontal="left" vertical="top"/>
    </xf>
    <xf numFmtId="164" fontId="14" fillId="0" borderId="52" applyAlignment="1" pivotButton="0" quotePrefix="0" xfId="3">
      <alignment horizontal="right" vertical="center"/>
    </xf>
    <xf numFmtId="170" fontId="14" fillId="0" borderId="52" applyAlignment="1" pivotButton="0" quotePrefix="0" xfId="2">
      <alignment horizontal="center" vertical="center"/>
    </xf>
    <xf numFmtId="167" fontId="14" fillId="0" borderId="52" applyAlignment="1" pivotButton="0" quotePrefix="0" xfId="9">
      <alignment horizontal="right" vertical="center"/>
    </xf>
    <xf numFmtId="169" fontId="14" fillId="0" borderId="52" applyAlignment="1" pivotButton="0" quotePrefix="0" xfId="2">
      <alignment horizontal="right" vertical="center"/>
    </xf>
    <xf numFmtId="172" fontId="20" fillId="11" borderId="9" applyAlignment="1" pivotButton="0" quotePrefix="0" xfId="0">
      <alignment horizontal="center" vertical="center"/>
    </xf>
    <xf numFmtId="164" fontId="14" fillId="0" borderId="8" applyAlignment="1" pivotButton="0" quotePrefix="0" xfId="3">
      <alignment horizontal="right" vertical="center"/>
    </xf>
    <xf numFmtId="166" fontId="14" fillId="0" borderId="8" applyAlignment="1" pivotButton="0" quotePrefix="0" xfId="3">
      <alignment horizontal="right" vertical="center"/>
    </xf>
    <xf numFmtId="169" fontId="14" fillId="0" borderId="8" applyAlignment="1" pivotButton="0" quotePrefix="0" xfId="3">
      <alignment horizontal="right" vertical="center"/>
    </xf>
    <xf numFmtId="169" fontId="14" fillId="0" borderId="8" applyAlignment="1" pivotButton="0" quotePrefix="0" xfId="2">
      <alignment horizontal="right" vertical="center"/>
    </xf>
    <xf numFmtId="167" fontId="14" fillId="0" borderId="8" applyAlignment="1" pivotButton="0" quotePrefix="0" xfId="3">
      <alignment horizontal="right" vertical="center"/>
    </xf>
    <xf numFmtId="167" fontId="14" fillId="0" borderId="10" applyAlignment="1" pivotButton="0" quotePrefix="0" xfId="3">
      <alignment horizontal="right" vertical="center"/>
    </xf>
    <xf numFmtId="167" fontId="5" fillId="0" borderId="7" applyAlignment="1" pivotButton="0" quotePrefix="0" xfId="3">
      <alignment horizontal="left" vertical="top"/>
    </xf>
    <xf numFmtId="0" fontId="19" fillId="0" borderId="51" applyAlignment="1" pivotButton="0" quotePrefix="0" xfId="3">
      <alignment horizontal="center" vertical="center" wrapText="1"/>
    </xf>
    <xf numFmtId="164" fontId="14" fillId="0" borderId="26" applyAlignment="1" pivotButton="0" quotePrefix="0" xfId="20">
      <alignment horizontal="right" vertical="center"/>
    </xf>
    <xf numFmtId="166" fontId="14" fillId="0" borderId="22" applyAlignment="1" pivotButton="0" quotePrefix="0" xfId="3">
      <alignment horizontal="right" vertical="center"/>
    </xf>
    <xf numFmtId="169" fontId="14" fillId="0" borderId="22" applyAlignment="1" pivotButton="0" quotePrefix="0" xfId="3">
      <alignment horizontal="right" vertical="center"/>
    </xf>
    <xf numFmtId="170" fontId="14" fillId="0" borderId="22" applyAlignment="1" pivotButton="0" quotePrefix="0" xfId="2">
      <alignment horizontal="center" vertical="center"/>
    </xf>
    <xf numFmtId="166" fontId="14" fillId="0" borderId="22" applyAlignment="1" pivotButton="0" quotePrefix="0" xfId="2">
      <alignment horizontal="right" vertical="center"/>
    </xf>
    <xf numFmtId="167" fontId="14" fillId="0" borderId="22" applyAlignment="1" pivotButton="0" quotePrefix="0" xfId="9">
      <alignment horizontal="right" vertical="center"/>
    </xf>
    <xf numFmtId="167" fontId="14" fillId="0" borderId="23" applyAlignment="1" pivotButton="0" quotePrefix="0" xfId="3">
      <alignment horizontal="right" vertical="center"/>
    </xf>
    <xf numFmtId="167" fontId="5" fillId="0" borderId="24" applyAlignment="1" pivotButton="0" quotePrefix="0" xfId="3">
      <alignment horizontal="left" vertical="top"/>
    </xf>
    <xf numFmtId="0" fontId="0" fillId="0" borderId="1" pivotButton="0" quotePrefix="0" xfId="0"/>
    <xf numFmtId="166" fontId="14" fillId="0" borderId="26" applyAlignment="1" pivotButton="0" quotePrefix="0" xfId="3">
      <alignment horizontal="right" vertical="center"/>
    </xf>
    <xf numFmtId="169" fontId="14" fillId="0" borderId="26" applyAlignment="1" pivotButton="0" quotePrefix="0" xfId="3">
      <alignment horizontal="right" vertical="center"/>
    </xf>
    <xf numFmtId="170" fontId="14" fillId="0" borderId="26" applyAlignment="1" pivotButton="0" quotePrefix="0" xfId="2">
      <alignment horizontal="center" vertical="center"/>
    </xf>
    <xf numFmtId="166" fontId="14" fillId="0" borderId="26" applyAlignment="1" pivotButton="0" quotePrefix="0" xfId="2">
      <alignment horizontal="right" vertical="center"/>
    </xf>
    <xf numFmtId="167" fontId="14" fillId="0" borderId="26" applyAlignment="1" pivotButton="0" quotePrefix="0" xfId="9">
      <alignment horizontal="right" vertical="center"/>
    </xf>
    <xf numFmtId="167" fontId="14" fillId="0" borderId="20" applyAlignment="1" pivotButton="0" quotePrefix="0" xfId="3">
      <alignment horizontal="right" vertical="center"/>
    </xf>
    <xf numFmtId="170" fontId="14" fillId="0" borderId="8" applyAlignment="1" pivotButton="0" quotePrefix="0" xfId="2">
      <alignment horizontal="center" vertical="center"/>
    </xf>
    <xf numFmtId="166" fontId="14" fillId="0" borderId="8" applyAlignment="1" pivotButton="0" quotePrefix="0" xfId="2">
      <alignment horizontal="right" vertical="center"/>
    </xf>
    <xf numFmtId="167" fontId="14" fillId="0" borderId="8" applyAlignment="1" pivotButton="0" quotePrefix="0" xfId="9">
      <alignment horizontal="right" vertical="center"/>
    </xf>
    <xf numFmtId="164" fontId="14" fillId="0" borderId="22" applyAlignment="1" pivotButton="0" quotePrefix="0" xfId="3">
      <alignment horizontal="right" vertical="center"/>
    </xf>
    <xf numFmtId="0" fontId="0" fillId="0" borderId="46" pivotButton="0" quotePrefix="0" xfId="0"/>
    <xf numFmtId="164" fontId="5" fillId="0" borderId="15" applyAlignment="1" pivotButton="0" quotePrefix="0" xfId="3">
      <alignment horizontal="right" vertical="center"/>
    </xf>
    <xf numFmtId="166" fontId="5" fillId="0" borderId="15" applyAlignment="1" pivotButton="0" quotePrefix="0" xfId="3">
      <alignment horizontal="right" vertical="center"/>
    </xf>
    <xf numFmtId="169" fontId="5" fillId="0" borderId="15" applyAlignment="1" pivotButton="0" quotePrefix="0" xfId="3">
      <alignment horizontal="right" vertical="center"/>
    </xf>
    <xf numFmtId="166" fontId="5" fillId="0" borderId="15" applyAlignment="1" pivotButton="0" quotePrefix="0" xfId="2">
      <alignment horizontal="right" vertical="center"/>
    </xf>
    <xf numFmtId="167" fontId="5" fillId="0" borderId="15" applyAlignment="1" pivotButton="0" quotePrefix="0" xfId="3">
      <alignment horizontal="right" vertical="center"/>
    </xf>
    <xf numFmtId="167" fontId="5" fillId="0" borderId="16" applyAlignment="1" pivotButton="0" quotePrefix="0" xfId="3">
      <alignment horizontal="right" vertical="center"/>
    </xf>
    <xf numFmtId="167" fontId="5" fillId="0" borderId="17" applyAlignment="1" pivotButton="0" quotePrefix="0" xfId="3">
      <alignment horizontal="left" vertical="top"/>
    </xf>
    <xf numFmtId="165" fontId="26" fillId="0" borderId="29" applyAlignment="1" pivotButton="0" quotePrefix="0" xfId="0">
      <alignment horizontal="center" vertical="center"/>
    </xf>
    <xf numFmtId="0" fontId="33" fillId="11" borderId="64" applyAlignment="1" pivotButton="0" quotePrefix="0" xfId="0">
      <alignment horizontal="center" vertical="top"/>
    </xf>
    <xf numFmtId="0" fontId="0" fillId="0" borderId="31" pivotButton="0" quotePrefix="0" xfId="0"/>
    <xf numFmtId="0" fontId="0" fillId="0" borderId="32" pivotButton="0" quotePrefix="0" xfId="0"/>
    <xf numFmtId="172" fontId="20" fillId="11" borderId="18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165" fontId="26" fillId="0" borderId="0" applyAlignment="1" pivotButton="0" quotePrefix="0" xfId="0">
      <alignment horizontal="center" vertical="center"/>
    </xf>
    <xf numFmtId="171" fontId="27" fillId="0" borderId="33" applyAlignment="1" pivotButton="0" quotePrefix="0" xfId="0">
      <alignment vertical="top"/>
    </xf>
    <xf numFmtId="171" fontId="27" fillId="0" borderId="0" applyAlignment="1" pivotButton="0" quotePrefix="0" xfId="0">
      <alignment vertical="top"/>
    </xf>
    <xf numFmtId="171" fontId="27" fillId="0" borderId="34" applyAlignment="1" pivotButton="0" quotePrefix="0" xfId="0">
      <alignment vertical="top"/>
    </xf>
    <xf numFmtId="165" fontId="28" fillId="0" borderId="0" applyAlignment="1" pivotButton="0" quotePrefix="0" xfId="0">
      <alignment vertical="top"/>
    </xf>
    <xf numFmtId="0" fontId="20" fillId="11" borderId="67" applyAlignment="1" pivotButton="0" quotePrefix="0" xfId="0">
      <alignment horizontal="center" vertical="top"/>
    </xf>
    <xf numFmtId="0" fontId="0" fillId="0" borderId="36" pivotButton="0" quotePrefix="0" xfId="0"/>
    <xf numFmtId="0" fontId="0" fillId="0" borderId="37" pivotButton="0" quotePrefix="0" xfId="0"/>
    <xf numFmtId="0" fontId="0" fillId="0" borderId="59" pivotButton="0" quotePrefix="0" xfId="0"/>
    <xf numFmtId="0" fontId="0" fillId="0" borderId="63" pivotButton="0" quotePrefix="0" xfId="0"/>
    <xf numFmtId="171" fontId="27" fillId="0" borderId="39" applyAlignment="1" pivotButton="0" quotePrefix="0" xfId="0">
      <alignment vertical="top"/>
    </xf>
    <xf numFmtId="0" fontId="27" fillId="0" borderId="56" applyAlignment="1" pivotButton="0" quotePrefix="0" xfId="0">
      <alignment horizontal="center" vertical="top"/>
    </xf>
    <xf numFmtId="0" fontId="0" fillId="0" borderId="60" pivotButton="0" quotePrefix="0" xfId="0"/>
    <xf numFmtId="171" fontId="27" fillId="0" borderId="41" applyAlignment="1" pivotButton="0" quotePrefix="0" xfId="0">
      <alignment vertical="top"/>
    </xf>
    <xf numFmtId="0" fontId="20" fillId="11" borderId="61" applyAlignment="1" pivotButton="0" quotePrefix="0" xfId="0">
      <alignment horizontal="center" vertical="top"/>
    </xf>
    <xf numFmtId="0" fontId="0" fillId="0" borderId="43" pivotButton="0" quotePrefix="0" xfId="0"/>
    <xf numFmtId="0" fontId="0" fillId="0" borderId="44" pivotButton="0" quotePrefix="0" xfId="0"/>
    <xf numFmtId="164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</cellXfs>
  <cellStyles count="26">
    <cellStyle name="Normal" xfId="0" builtinId="0"/>
    <cellStyle name="Style 4" xfId="1"/>
    <cellStyle name="Currency" xfId="2" builtinId="4"/>
    <cellStyle name="Note" xfId="3" builtinId="10"/>
    <cellStyle name="Normal 2" xfId="4"/>
    <cellStyle name="Style 1" xfId="5"/>
    <cellStyle name="Style 2" xfId="6"/>
    <cellStyle name="Style 3" xfId="7"/>
    <cellStyle name="Normal 2 3" xfId="8"/>
    <cellStyle name="Note 2" xfId="9"/>
    <cellStyle name="Style 4 2" xfId="10"/>
    <cellStyle name="Currency 2" xfId="11"/>
    <cellStyle name="Note 3" xfId="12"/>
    <cellStyle name="Normal 2 2" xfId="13"/>
    <cellStyle name="Style 1 2" xfId="14"/>
    <cellStyle name="Style 2 2" xfId="15"/>
    <cellStyle name="Style 3 2" xfId="16"/>
    <cellStyle name="Normal 2 3 3" xfId="17"/>
    <cellStyle name="Note 2 2" xfId="18"/>
    <cellStyle name="Normal 2 3 2" xfId="19"/>
    <cellStyle name="Note 2 2 2" xfId="20"/>
    <cellStyle name="Currency 2 2" xfId="21"/>
    <cellStyle name="Normal 3 2" xfId="22"/>
    <cellStyle name="Note 3 2" xfId="23"/>
    <cellStyle name="Note 2 2 2 2" xfId="24"/>
    <cellStyle name="Currency 2 2 2" xfId="25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1</col>
      <colOff>288201</colOff>
      <row>1</row>
      <rowOff>0</rowOff>
    </from>
    <to>
      <col>2</col>
      <colOff>2502526</colOff>
      <row>3</row>
      <rowOff>135777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911656" y="259773"/>
          <a:ext cx="3201461" cy="103632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4" tint="0.5999938962981048"/>
    <outlinePr summaryBelow="1" summaryRight="1"/>
    <pageSetUpPr fitToPage="1"/>
  </sheetPr>
  <dimension ref="A1:OT408"/>
  <sheetViews>
    <sheetView showGridLines="0" tabSelected="1" zoomScale="55" zoomScaleNormal="55" zoomScaleSheetLayoutView="160" zoomScalePageLayoutView="10" workbookViewId="0">
      <pane ySplit="5" topLeftCell="A6" activePane="bottomLeft" state="frozen"/>
      <selection pane="bottomLeft" activeCell="C12" sqref="C12"/>
    </sheetView>
  </sheetViews>
  <sheetFormatPr baseColWidth="8" defaultColWidth="9" defaultRowHeight="15"/>
  <cols>
    <col width="9.28515625" customWidth="1" min="1" max="1"/>
    <col width="14.7109375" customWidth="1" style="3" min="2" max="2"/>
    <col width="74.7109375" customWidth="1" style="4" min="3" max="3"/>
    <col width="11.7109375" customWidth="1" style="176" min="4" max="4"/>
    <col width="11.5703125" customWidth="1" min="5" max="5"/>
    <col width="14.28515625" customWidth="1" style="6" min="6" max="6"/>
    <col width="10.28515625" customWidth="1" min="7" max="7"/>
    <col width="12.5703125" customWidth="1" style="177" min="8" max="8"/>
    <col width="14.7109375" customWidth="1" style="178" min="9" max="11"/>
    <col width="12.42578125" customWidth="1" min="12" max="12"/>
    <col width="14" customWidth="1" min="13" max="13"/>
    <col width="14.7109375" customWidth="1" min="14" max="14"/>
    <col width="17.7109375" customWidth="1" min="15" max="15"/>
    <col width="22" customWidth="1" min="16" max="16"/>
  </cols>
  <sheetData>
    <row r="1" ht="20.25" customFormat="1" customHeight="1" s="42">
      <c r="A1" s="179" t="inlineStr">
        <is>
          <t>MATERIAL TAKEOFF AND COST ESTIMATE STATEMENT</t>
        </is>
      </c>
      <c r="B1" s="180" t="n"/>
      <c r="C1" s="180" t="n"/>
      <c r="D1" s="180" t="n"/>
      <c r="E1" s="180" t="n"/>
      <c r="F1" s="180" t="n"/>
      <c r="G1" s="180" t="n"/>
      <c r="H1" s="180" t="n"/>
      <c r="I1" s="180" t="n"/>
      <c r="J1" s="180" t="n"/>
      <c r="K1" s="180" t="n"/>
      <c r="L1" s="180" t="n"/>
      <c r="M1" s="180" t="n"/>
      <c r="N1" s="180" t="n"/>
      <c r="O1" s="180" t="n"/>
      <c r="P1" s="180" t="n"/>
    </row>
    <row r="2" ht="35.25" customFormat="1" customHeight="1" s="43">
      <c r="A2" s="147" t="n"/>
      <c r="C2" s="47" t="n"/>
      <c r="D2" s="148" t="n"/>
      <c r="F2" s="149" t="n"/>
      <c r="J2" s="150" t="n"/>
      <c r="K2" s="157" t="inlineStr">
        <is>
          <t>PROJECT NAME:</t>
        </is>
      </c>
      <c r="M2" s="154" t="inlineStr">
        <is>
          <t>WILLIAMS CENTER GYM</t>
        </is>
      </c>
      <c r="N2" s="181" t="n"/>
      <c r="O2" s="181" t="n"/>
      <c r="P2" s="182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  <c r="AT2" s="1" t="n"/>
      <c r="AU2" s="1" t="n"/>
      <c r="AV2" s="1" t="n"/>
      <c r="AW2" s="1" t="n"/>
      <c r="AX2" s="1" t="n"/>
      <c r="AY2" s="1" t="n"/>
      <c r="AZ2" s="1" t="n"/>
      <c r="BA2" s="1" t="n"/>
      <c r="BB2" s="1" t="n"/>
      <c r="BC2" s="1" t="n"/>
      <c r="BD2" s="1" t="n"/>
      <c r="BE2" s="1" t="n"/>
      <c r="BF2" s="1" t="n"/>
      <c r="BG2" s="1" t="n"/>
      <c r="BH2" s="1" t="n"/>
      <c r="BI2" s="1" t="n"/>
      <c r="BJ2" s="1" t="n"/>
      <c r="BK2" s="1" t="n"/>
      <c r="BL2" s="1" t="n"/>
      <c r="BM2" s="1" t="n"/>
      <c r="BN2" s="1" t="n"/>
      <c r="BO2" s="1" t="n"/>
      <c r="BP2" s="1" t="n"/>
      <c r="BQ2" s="1" t="n"/>
      <c r="BR2" s="1" t="n"/>
    </row>
    <row r="3" ht="35.25" customFormat="1" customHeight="1" s="43">
      <c r="A3" s="147" t="n"/>
      <c r="C3" s="47" t="n"/>
      <c r="D3" s="148" t="n"/>
      <c r="F3" s="150" t="n"/>
      <c r="J3" s="150" t="n"/>
      <c r="K3" s="157" t="inlineStr">
        <is>
          <t>LOCATION:</t>
        </is>
      </c>
      <c r="M3" s="156" t="inlineStr">
        <is>
          <t>WILLIAMS CENTER GYM</t>
        </is>
      </c>
      <c r="P3" s="183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  <c r="AO3" s="1" t="n"/>
      <c r="AP3" s="1" t="n"/>
      <c r="AQ3" s="1" t="n"/>
      <c r="AR3" s="1" t="n"/>
      <c r="AS3" s="1" t="n"/>
      <c r="AT3" s="1" t="n"/>
      <c r="AU3" s="1" t="n"/>
      <c r="AV3" s="1" t="n"/>
      <c r="AW3" s="1" t="n"/>
      <c r="AX3" s="1" t="n"/>
      <c r="AY3" s="1" t="n"/>
      <c r="AZ3" s="1" t="n"/>
      <c r="BA3" s="1" t="n"/>
      <c r="BB3" s="1" t="n"/>
      <c r="BC3" s="1" t="n"/>
      <c r="BD3" s="1" t="n"/>
      <c r="BE3" s="1" t="n"/>
      <c r="BF3" s="1" t="n"/>
      <c r="BG3" s="1" t="n"/>
      <c r="BH3" s="1" t="n"/>
      <c r="BI3" s="1" t="n"/>
      <c r="BJ3" s="1" t="n"/>
      <c r="BK3" s="1" t="n"/>
      <c r="BL3" s="1" t="n"/>
      <c r="BM3" s="1" t="n"/>
      <c r="BN3" s="1" t="n"/>
      <c r="BO3" s="1" t="n"/>
      <c r="BP3" s="1" t="n"/>
      <c r="BQ3" s="1" t="n"/>
      <c r="BR3" s="1" t="n"/>
    </row>
    <row r="4" customFormat="1" s="43">
      <c r="A4" s="9" t="n"/>
      <c r="B4" s="1" t="n"/>
      <c r="C4" s="10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0" t="n"/>
      <c r="P4" s="18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  <c r="AO4" s="1" t="n"/>
      <c r="AP4" s="1" t="n"/>
      <c r="AQ4" s="1" t="n"/>
      <c r="AR4" s="1" t="n"/>
      <c r="AS4" s="1" t="n"/>
      <c r="AT4" s="1" t="n"/>
      <c r="AU4" s="1" t="n"/>
      <c r="AV4" s="1" t="n"/>
      <c r="AW4" s="1" t="n"/>
      <c r="AX4" s="1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  <c r="BI4" s="1" t="n"/>
      <c r="BJ4" s="1" t="n"/>
      <c r="BK4" s="1" t="n"/>
      <c r="BL4" s="1" t="n"/>
      <c r="BM4" s="1" t="n"/>
      <c r="BN4" s="1" t="n"/>
      <c r="BO4" s="1" t="n"/>
      <c r="BP4" s="1" t="n"/>
      <c r="BQ4" s="1" t="n"/>
      <c r="BR4" s="1" t="n"/>
    </row>
    <row r="5" ht="30.75" customFormat="1" customHeight="1" s="42">
      <c r="A5" s="184" t="inlineStr">
        <is>
          <t>Sr #</t>
        </is>
      </c>
      <c r="B5" s="125" t="inlineStr">
        <is>
          <t>REFERENCE</t>
        </is>
      </c>
      <c r="C5" s="125" t="inlineStr">
        <is>
          <t>DESCRIPTION</t>
        </is>
      </c>
      <c r="D5" s="184" t="inlineStr">
        <is>
          <t>QUANTITY</t>
        </is>
      </c>
      <c r="E5" s="125" t="inlineStr">
        <is>
          <t>WASTE</t>
        </is>
      </c>
      <c r="F5" s="126" t="inlineStr">
        <is>
          <t>TOTAL QTY</t>
        </is>
      </c>
      <c r="G5" s="125" t="inlineStr">
        <is>
          <t>UNIT</t>
        </is>
      </c>
      <c r="H5" s="185" t="inlineStr">
        <is>
          <t>COST/UNIT</t>
        </is>
      </c>
      <c r="I5" s="186" t="inlineStr">
        <is>
          <t>MATERIAL TOTAL</t>
        </is>
      </c>
      <c r="J5" s="186" t="inlineStr">
        <is>
          <t>UNIT HOURS</t>
        </is>
      </c>
      <c r="K5" s="186" t="inlineStr">
        <is>
          <t>TOTAL MANHOURS</t>
        </is>
      </c>
      <c r="L5" s="129" t="inlineStr">
        <is>
          <t>UNIT LABOR</t>
        </is>
      </c>
      <c r="M5" s="129" t="inlineStr">
        <is>
          <t>TOTAL LABOR</t>
        </is>
      </c>
      <c r="N5" s="130" t="inlineStr">
        <is>
          <t>TOTAL COST</t>
        </is>
      </c>
      <c r="O5" s="125" t="inlineStr">
        <is>
          <t>REMARKS</t>
        </is>
      </c>
      <c r="P5" s="131" t="inlineStr">
        <is>
          <t>TRADE COST</t>
        </is>
      </c>
      <c r="Q5" s="2" t="n"/>
      <c r="R5" s="2" t="n"/>
    </row>
    <row r="6" ht="15.75" customFormat="1" customHeight="1" s="42">
      <c r="A6" s="1" t="n"/>
      <c r="B6" s="1" t="n"/>
      <c r="C6" s="10" t="n"/>
      <c r="D6" s="187" t="n"/>
      <c r="E6" s="12" t="n"/>
      <c r="F6" s="13" t="n"/>
      <c r="G6" s="12" t="n"/>
      <c r="H6" s="188" t="n"/>
      <c r="I6" s="189" t="n"/>
      <c r="J6" s="189" t="n"/>
      <c r="K6" s="189" t="n"/>
      <c r="L6" s="12" t="n"/>
      <c r="M6" s="12" t="n"/>
      <c r="N6" s="12" t="n"/>
      <c r="O6" s="10" t="n"/>
      <c r="P6" s="1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  <c r="AM6" s="2" t="n"/>
      <c r="AN6" s="2" t="n"/>
      <c r="AO6" s="2" t="n"/>
      <c r="AP6" s="2" t="n"/>
      <c r="AQ6" s="2" t="n"/>
      <c r="AR6" s="2" t="n"/>
      <c r="AS6" s="2" t="n"/>
      <c r="AT6" s="2" t="n"/>
      <c r="AU6" s="2" t="n"/>
      <c r="AV6" s="2" t="n"/>
      <c r="AW6" s="2" t="n"/>
      <c r="AX6" s="2" t="n"/>
      <c r="AY6" s="2" t="n"/>
      <c r="AZ6" s="2" t="n"/>
      <c r="BA6" s="2" t="n"/>
      <c r="BB6" s="2" t="n"/>
      <c r="BC6" s="2" t="n"/>
      <c r="BD6" s="2" t="n"/>
      <c r="BE6" s="2" t="n"/>
      <c r="BF6" s="2" t="n"/>
      <c r="BG6" s="2" t="n"/>
      <c r="BH6" s="2" t="n"/>
      <c r="BI6" s="2" t="n"/>
      <c r="BJ6" s="2" t="n"/>
      <c r="BK6" s="2" t="n"/>
      <c r="BL6" s="2" t="n"/>
      <c r="BM6" s="2" t="n"/>
      <c r="BN6" s="2" t="n"/>
      <c r="BO6" s="2" t="n"/>
      <c r="BP6" s="2" t="n"/>
      <c r="BQ6" s="2" t="n"/>
      <c r="BR6" s="2" t="n"/>
      <c r="BS6" s="41" t="n"/>
      <c r="BT6" s="41" t="n"/>
      <c r="BU6" s="41" t="n"/>
      <c r="BV6" s="41" t="n"/>
      <c r="BW6" s="41" t="n"/>
      <c r="BX6" s="41" t="n"/>
      <c r="BY6" s="41" t="n"/>
      <c r="BZ6" s="41" t="n"/>
      <c r="CA6" s="41" t="n"/>
      <c r="CB6" s="41" t="n"/>
      <c r="CC6" s="41" t="n"/>
      <c r="CD6" s="41" t="n"/>
      <c r="CE6" s="41" t="n"/>
      <c r="CF6" s="41" t="n"/>
      <c r="CG6" s="41" t="n"/>
      <c r="CH6" s="41" t="n"/>
    </row>
    <row r="7" ht="20.25" customFormat="1" customHeight="1" s="42">
      <c r="A7" s="151" t="inlineStr">
        <is>
          <t>01. GENERAL CONDITIONS</t>
        </is>
      </c>
      <c r="B7" s="180" t="n"/>
      <c r="C7" s="180" t="n"/>
      <c r="D7" s="180" t="n"/>
      <c r="E7" s="180" t="n"/>
      <c r="F7" s="180" t="n"/>
      <c r="G7" s="180" t="n"/>
      <c r="H7" s="180" t="n"/>
      <c r="I7" s="180" t="n"/>
      <c r="J7" s="180" t="n"/>
      <c r="K7" s="180" t="n"/>
      <c r="L7" s="180" t="n"/>
      <c r="M7" s="180" t="n"/>
      <c r="N7" s="180" t="n"/>
      <c r="O7" s="180" t="n"/>
      <c r="P7" s="190">
        <f>SUM(N8:N22)</f>
        <v/>
      </c>
      <c r="Q7" s="2" t="n"/>
      <c r="R7" s="2" t="n"/>
    </row>
    <row r="8" ht="15.75" customFormat="1" customHeight="1" s="42">
      <c r="A8" s="104">
        <f>IF(F8&lt;&gt;"",1+MAX($A$2:A7),"")</f>
        <v/>
      </c>
      <c r="B8" s="105" t="n"/>
      <c r="C8" s="10" t="n"/>
      <c r="D8" s="191" t="n"/>
      <c r="E8" s="107" t="n"/>
      <c r="F8" s="191" t="n"/>
      <c r="G8" s="108" t="n"/>
      <c r="H8" s="192" t="n"/>
      <c r="I8" s="193" t="n"/>
      <c r="J8" s="193" t="n"/>
      <c r="K8" s="193" t="n"/>
      <c r="L8" s="194" t="n"/>
      <c r="M8" s="195" t="n"/>
      <c r="N8" s="196" t="n"/>
      <c r="O8" s="197" t="n"/>
      <c r="P8" s="18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2" t="n"/>
      <c r="BI8" s="2" t="n"/>
      <c r="BJ8" s="2" t="n"/>
      <c r="BK8" s="2" t="n"/>
      <c r="BL8" s="2" t="n"/>
      <c r="BM8" s="2" t="n"/>
      <c r="BN8" s="2" t="n"/>
      <c r="BO8" s="2" t="n"/>
      <c r="BP8" s="2" t="n"/>
      <c r="BQ8" s="2" t="n"/>
      <c r="BR8" s="2" t="n"/>
      <c r="BS8" s="41" t="n"/>
      <c r="BT8" s="41" t="n"/>
      <c r="BU8" s="41" t="n"/>
      <c r="BV8" s="41" t="n"/>
      <c r="BW8" s="41" t="n"/>
      <c r="BX8" s="41" t="n"/>
      <c r="BY8" s="41" t="n"/>
      <c r="BZ8" s="41" t="n"/>
      <c r="CA8" s="41" t="n"/>
      <c r="CB8" s="41" t="n"/>
      <c r="CC8" s="41" t="n"/>
      <c r="CD8" s="41" t="n"/>
      <c r="CE8" s="41" t="n"/>
      <c r="CF8" s="41" t="n"/>
      <c r="CG8" s="41" t="n"/>
      <c r="CH8" s="41" t="n"/>
    </row>
    <row r="9" ht="15.75" customFormat="1" customHeight="1" s="42">
      <c r="A9" s="104">
        <f>IF(F9&lt;&gt;"",1+MAX($A$2:A8),"")</f>
        <v/>
      </c>
      <c r="B9" s="105" t="n"/>
      <c r="C9" s="135" t="inlineStr">
        <is>
          <t>INDIRECT PROJECT COSTS</t>
        </is>
      </c>
      <c r="D9" s="198" t="n"/>
      <c r="E9" s="116" t="n"/>
      <c r="F9" s="198" t="n"/>
      <c r="G9" s="117" t="n"/>
      <c r="H9" s="192" t="n"/>
      <c r="I9" s="193" t="n"/>
      <c r="J9" s="199" t="n"/>
      <c r="K9" s="193" t="n"/>
      <c r="L9" s="194" t="n"/>
      <c r="M9" s="195" t="n"/>
      <c r="N9" s="196" t="n"/>
      <c r="O9" s="197" t="n"/>
      <c r="P9" s="18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  <c r="BB9" s="2" t="n"/>
      <c r="BC9" s="2" t="n"/>
      <c r="BD9" s="2" t="n"/>
      <c r="BE9" s="2" t="n"/>
      <c r="BF9" s="2" t="n"/>
      <c r="BG9" s="2" t="n"/>
      <c r="BH9" s="2" t="n"/>
      <c r="BI9" s="2" t="n"/>
      <c r="BJ9" s="2" t="n"/>
      <c r="BK9" s="2" t="n"/>
      <c r="BL9" s="2" t="n"/>
      <c r="BM9" s="2" t="n"/>
      <c r="BN9" s="2" t="n"/>
      <c r="BO9" s="2" t="n"/>
      <c r="BP9" s="2" t="n"/>
      <c r="BQ9" s="2" t="n"/>
      <c r="BR9" s="2" t="n"/>
      <c r="BS9" s="41" t="n"/>
      <c r="BT9" s="41" t="n"/>
      <c r="BU9" s="41" t="n"/>
      <c r="BV9" s="41" t="n"/>
      <c r="BW9" s="41" t="n"/>
      <c r="BX9" s="41" t="n"/>
      <c r="BY9" s="41" t="n"/>
      <c r="BZ9" s="41" t="n"/>
      <c r="CA9" s="41" t="n"/>
      <c r="CB9" s="41" t="n"/>
      <c r="CC9" s="41" t="n"/>
      <c r="CD9" s="41" t="n"/>
      <c r="CE9" s="41" t="n"/>
      <c r="CF9" s="41" t="n"/>
      <c r="CG9" s="41" t="n"/>
      <c r="CH9" s="41" t="n"/>
    </row>
    <row r="10" ht="15.75" customFormat="1" customHeight="1" s="41">
      <c r="A10" s="104">
        <f>IF(F10&lt;&gt;"",1+MAX($A$2:A9),"")</f>
        <v/>
      </c>
      <c r="B10" s="105" t="n"/>
      <c r="C10" s="119" t="inlineStr">
        <is>
          <t>General Liability Insurance</t>
        </is>
      </c>
      <c r="D10" s="198" t="n">
        <v>0</v>
      </c>
      <c r="E10" s="116" t="n">
        <v>0</v>
      </c>
      <c r="F10" s="198">
        <f>(1+E10)*D10</f>
        <v/>
      </c>
      <c r="G10" s="117" t="inlineStr">
        <is>
          <t>Mo</t>
        </is>
      </c>
      <c r="H10" s="192" t="n">
        <v>0</v>
      </c>
      <c r="I10" s="193">
        <f>H10*F10</f>
        <v/>
      </c>
      <c r="J10" s="199" t="n">
        <v>0</v>
      </c>
      <c r="K10" s="120">
        <f>J10*F10</f>
        <v/>
      </c>
      <c r="L10" s="194" t="n">
        <v>0</v>
      </c>
      <c r="M10" s="200">
        <f>L10*K10</f>
        <v/>
      </c>
      <c r="N10" s="196">
        <f>M10+I10</f>
        <v/>
      </c>
      <c r="O10" s="197" t="n"/>
      <c r="P10" s="18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2" t="n"/>
      <c r="BP10" s="2" t="n"/>
      <c r="BQ10" s="2" t="n"/>
      <c r="BR10" s="2" t="n"/>
      <c r="BS10" s="2" t="n"/>
      <c r="BT10" s="2" t="n"/>
      <c r="BU10" s="2" t="n"/>
      <c r="BV10" s="2" t="n"/>
      <c r="BW10" s="2" t="n"/>
      <c r="BX10" s="2" t="n"/>
      <c r="BY10" s="2" t="n"/>
    </row>
    <row r="11" ht="15.75" customFormat="1" customHeight="1" s="41">
      <c r="A11" s="104">
        <f>IF(F11&lt;&gt;"",1+MAX($A$2:A10),"")</f>
        <v/>
      </c>
      <c r="B11" s="105" t="n"/>
      <c r="C11" s="119" t="inlineStr">
        <is>
          <t>General Conditions (Backoffice Overhead)</t>
        </is>
      </c>
      <c r="D11" s="198" t="n">
        <v>0</v>
      </c>
      <c r="E11" s="116" t="n">
        <v>0</v>
      </c>
      <c r="F11" s="198">
        <f>(1+E11)*D11</f>
        <v/>
      </c>
      <c r="G11" s="117" t="inlineStr">
        <is>
          <t>Mo</t>
        </is>
      </c>
      <c r="H11" s="192" t="n">
        <v>0</v>
      </c>
      <c r="I11" s="193">
        <f>H11*F11</f>
        <v/>
      </c>
      <c r="J11" s="199" t="n">
        <v>0</v>
      </c>
      <c r="K11" s="120">
        <f>J11*F11</f>
        <v/>
      </c>
      <c r="L11" s="194" t="n">
        <v>0</v>
      </c>
      <c r="M11" s="200">
        <f>L11*K11</f>
        <v/>
      </c>
      <c r="N11" s="196">
        <f>M11+I11</f>
        <v/>
      </c>
      <c r="O11" s="197" t="n"/>
      <c r="P11" s="18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2" t="n"/>
      <c r="BI11" s="2" t="n"/>
      <c r="BJ11" s="2" t="n"/>
      <c r="BK11" s="2" t="n"/>
      <c r="BL11" s="2" t="n"/>
      <c r="BM11" s="2" t="n"/>
      <c r="BN11" s="2" t="n"/>
      <c r="BO11" s="2" t="n"/>
      <c r="BP11" s="2" t="n"/>
      <c r="BQ11" s="2" t="n"/>
      <c r="BR11" s="2" t="n"/>
      <c r="BS11" s="2" t="n"/>
      <c r="BT11" s="2" t="n"/>
      <c r="BU11" s="2" t="n"/>
      <c r="BV11" s="2" t="n"/>
      <c r="BW11" s="2" t="n"/>
      <c r="BX11" s="2" t="n"/>
      <c r="BY11" s="2" t="n"/>
    </row>
    <row r="12" ht="15.75" customFormat="1" customHeight="1" s="41">
      <c r="A12" s="104">
        <f>IF(F12&lt;&gt;"",1+MAX($A$2:A11),"")</f>
        <v/>
      </c>
      <c r="B12" s="105" t="n"/>
      <c r="C12" s="136" t="inlineStr">
        <is>
          <t>DIRECT PROJECT COSTS</t>
        </is>
      </c>
      <c r="D12" s="198" t="n"/>
      <c r="E12" s="116" t="n"/>
      <c r="F12" s="198" t="n"/>
      <c r="G12" s="117" t="n"/>
      <c r="H12" s="192" t="n"/>
      <c r="I12" s="193" t="n"/>
      <c r="J12" s="199" t="n"/>
      <c r="K12" s="193" t="n"/>
      <c r="L12" s="194" t="n"/>
      <c r="M12" s="195" t="n"/>
      <c r="N12" s="196" t="n"/>
      <c r="O12" s="197" t="n"/>
      <c r="P12" s="18" t="n"/>
      <c r="Q12" s="2" t="n"/>
      <c r="R12" s="2" t="n"/>
      <c r="S12" s="2" t="n"/>
      <c r="T12" s="2" t="n"/>
      <c r="U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2" t="n"/>
      <c r="BI12" s="2" t="n"/>
      <c r="BJ12" s="2" t="n"/>
      <c r="BK12" s="2" t="n"/>
      <c r="BL12" s="2" t="n"/>
      <c r="BM12" s="2" t="n"/>
      <c r="BN12" s="2" t="n"/>
      <c r="BO12" s="2" t="n"/>
      <c r="BP12" s="2" t="n"/>
      <c r="BQ12" s="2" t="n"/>
      <c r="BR12" s="2" t="n"/>
      <c r="BS12" s="2" t="n"/>
      <c r="BT12" s="2" t="n"/>
      <c r="BU12" s="2" t="n"/>
      <c r="BV12" s="2" t="n"/>
      <c r="BW12" s="2" t="n"/>
      <c r="BX12" s="2" t="n"/>
      <c r="BY12" s="2" t="n"/>
    </row>
    <row r="13" ht="15.75" customFormat="1" customHeight="1" s="41">
      <c r="A13" s="104">
        <f>IF(F13&lt;&gt;"",1+MAX($A$2:A12),"")</f>
        <v/>
      </c>
      <c r="B13" s="105" t="n"/>
      <c r="C13" s="119" t="inlineStr">
        <is>
          <t>Bonding Fee (If required)</t>
        </is>
      </c>
      <c r="D13" s="198" t="n">
        <v>1.15</v>
      </c>
      <c r="E13" s="116" t="n">
        <v>0</v>
      </c>
      <c r="F13" s="198">
        <f>(1+E13)*D13</f>
        <v/>
      </c>
      <c r="G13" s="117" t="inlineStr">
        <is>
          <t>%</t>
        </is>
      </c>
      <c r="H13" s="192" t="n"/>
      <c r="I13" s="193">
        <f>H13*F13</f>
        <v/>
      </c>
      <c r="J13" s="199" t="n">
        <v>0</v>
      </c>
      <c r="K13" s="120">
        <f>J13*F13</f>
        <v/>
      </c>
      <c r="L13" s="194" t="n">
        <v>0</v>
      </c>
      <c r="M13" s="200">
        <f>L13*K13</f>
        <v/>
      </c>
      <c r="N13" s="196">
        <f>M13+I13</f>
        <v/>
      </c>
      <c r="O13" s="197" t="n"/>
      <c r="P13" s="18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  <c r="BV13" s="2" t="n"/>
      <c r="BW13" s="2" t="n"/>
      <c r="BX13" s="2" t="n"/>
      <c r="BY13" s="2" t="n"/>
    </row>
    <row r="14" ht="15.75" customFormat="1" customHeight="1" s="41">
      <c r="A14" s="104">
        <f>IF(F14&lt;&gt;"",1+MAX($A$2:A13),"")</f>
        <v/>
      </c>
      <c r="B14" s="105" t="n"/>
      <c r="C14" s="119" t="inlineStr">
        <is>
          <t>Access Control (Pipe Scaffolding or Boom/Scissor Lifts)</t>
        </is>
      </c>
      <c r="D14" s="198" t="n">
        <v>0</v>
      </c>
      <c r="E14" s="116" t="n">
        <v>0</v>
      </c>
      <c r="F14" s="198">
        <f>(1+E14)*D14</f>
        <v/>
      </c>
      <c r="G14" s="117" t="inlineStr">
        <is>
          <t>Mo</t>
        </is>
      </c>
      <c r="H14" s="192" t="n">
        <v>0</v>
      </c>
      <c r="I14" s="193">
        <f>H14*F14</f>
        <v/>
      </c>
      <c r="J14" s="199" t="n">
        <v>0</v>
      </c>
      <c r="K14" s="120">
        <f>J14*F14</f>
        <v/>
      </c>
      <c r="L14" s="194" t="n">
        <v>0</v>
      </c>
      <c r="M14" s="200">
        <f>L14*K14</f>
        <v/>
      </c>
      <c r="N14" s="196">
        <f>M14+I14</f>
        <v/>
      </c>
      <c r="O14" s="197" t="n"/>
      <c r="P14" s="18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2" t="n"/>
      <c r="BI14" s="2" t="n"/>
      <c r="BJ14" s="2" t="n"/>
      <c r="BK14" s="2" t="n"/>
      <c r="BL14" s="2" t="n"/>
      <c r="BM14" s="2" t="n"/>
      <c r="BN14" s="2" t="n"/>
      <c r="BO14" s="2" t="n"/>
      <c r="BP14" s="2" t="n"/>
      <c r="BQ14" s="2" t="n"/>
      <c r="BR14" s="2" t="n"/>
      <c r="BS14" s="2" t="n"/>
      <c r="BT14" s="2" t="n"/>
      <c r="BU14" s="2" t="n"/>
      <c r="BV14" s="2" t="n"/>
      <c r="BW14" s="2" t="n"/>
      <c r="BX14" s="2" t="n"/>
      <c r="BY14" s="2" t="n"/>
    </row>
    <row r="15" ht="15.75" customFormat="1" customHeight="1" s="41">
      <c r="A15" s="104">
        <f>IF(F15&lt;&gt;"",1+MAX($A$2:A14),"")</f>
        <v/>
      </c>
      <c r="B15" s="105" t="n"/>
      <c r="C15" s="119" t="inlineStr">
        <is>
          <t>Equipment Rental</t>
        </is>
      </c>
      <c r="D15" s="198" t="n">
        <v>0</v>
      </c>
      <c r="E15" s="116" t="n">
        <v>0</v>
      </c>
      <c r="F15" s="198">
        <f>(1+E15)*D15</f>
        <v/>
      </c>
      <c r="G15" s="117" t="inlineStr">
        <is>
          <t>Mo</t>
        </is>
      </c>
      <c r="H15" s="192" t="n">
        <v>0</v>
      </c>
      <c r="I15" s="193">
        <f>H15*F15</f>
        <v/>
      </c>
      <c r="J15" s="199" t="n">
        <v>0</v>
      </c>
      <c r="K15" s="120">
        <f>J15*F15</f>
        <v/>
      </c>
      <c r="L15" s="194" t="n">
        <v>0</v>
      </c>
      <c r="M15" s="200">
        <f>L15*K15</f>
        <v/>
      </c>
      <c r="N15" s="196">
        <f>M15+I15</f>
        <v/>
      </c>
      <c r="O15" s="197" t="n"/>
      <c r="P15" s="18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2" t="n"/>
      <c r="BI15" s="2" t="n"/>
      <c r="BJ15" s="2" t="n"/>
      <c r="BK15" s="2" t="n"/>
      <c r="BL15" s="2" t="n"/>
      <c r="BM15" s="2" t="n"/>
      <c r="BN15" s="2" t="n"/>
      <c r="BO15" s="2" t="n"/>
      <c r="BP15" s="2" t="n"/>
      <c r="BQ15" s="2" t="n"/>
      <c r="BR15" s="2" t="n"/>
      <c r="BS15" s="2" t="n"/>
      <c r="BT15" s="2" t="n"/>
      <c r="BU15" s="2" t="n"/>
      <c r="BV15" s="2" t="n"/>
      <c r="BW15" s="2" t="n"/>
      <c r="BX15" s="2" t="n"/>
      <c r="BY15" s="2" t="n"/>
    </row>
    <row r="16" ht="15.75" customFormat="1" customHeight="1" s="41">
      <c r="A16" s="104">
        <f>IF(F16&lt;&gt;"",1+MAX($A$2:A15),"")</f>
        <v/>
      </c>
      <c r="B16" s="105" t="n"/>
      <c r="C16" s="119" t="inlineStr">
        <is>
          <t>Travel, Tools, Gas</t>
        </is>
      </c>
      <c r="D16" s="198" t="n">
        <v>0</v>
      </c>
      <c r="E16" s="116" t="n">
        <v>0</v>
      </c>
      <c r="F16" s="198">
        <f>(1+E16)*D16</f>
        <v/>
      </c>
      <c r="G16" s="117" t="inlineStr">
        <is>
          <t>Mo</t>
        </is>
      </c>
      <c r="H16" s="192" t="n">
        <v>0</v>
      </c>
      <c r="I16" s="193">
        <f>H16*F16</f>
        <v/>
      </c>
      <c r="J16" s="199" t="n">
        <v>0</v>
      </c>
      <c r="K16" s="120">
        <f>J16*F16</f>
        <v/>
      </c>
      <c r="L16" s="194" t="n">
        <v>0</v>
      </c>
      <c r="M16" s="200">
        <f>L16*K16</f>
        <v/>
      </c>
      <c r="N16" s="196">
        <f>M16+I16</f>
        <v/>
      </c>
      <c r="O16" s="197" t="n"/>
      <c r="P16" s="18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  <c r="BV16" s="2" t="n"/>
      <c r="BW16" s="2" t="n"/>
      <c r="BX16" s="2" t="n"/>
      <c r="BY16" s="2" t="n"/>
    </row>
    <row r="17" ht="15.75" customFormat="1" customHeight="1" s="41">
      <c r="A17" s="104">
        <f>IF(F17&lt;&gt;"",1+MAX($A$2:A16),"")</f>
        <v/>
      </c>
      <c r="B17" s="105" t="n"/>
      <c r="C17" s="119" t="inlineStr">
        <is>
          <t>Field Office</t>
        </is>
      </c>
      <c r="D17" s="198" t="n">
        <v>0</v>
      </c>
      <c r="E17" s="116" t="n">
        <v>0</v>
      </c>
      <c r="F17" s="198">
        <f>(1+E17)*D17</f>
        <v/>
      </c>
      <c r="G17" s="117" t="inlineStr">
        <is>
          <t>Mo</t>
        </is>
      </c>
      <c r="H17" s="192" t="n">
        <v>0</v>
      </c>
      <c r="I17" s="193">
        <f>H17*F17</f>
        <v/>
      </c>
      <c r="J17" s="199" t="n">
        <v>0</v>
      </c>
      <c r="K17" s="120">
        <f>J17*F17</f>
        <v/>
      </c>
      <c r="L17" s="194" t="n">
        <v>0</v>
      </c>
      <c r="M17" s="200">
        <f>L17*K17</f>
        <v/>
      </c>
      <c r="N17" s="196">
        <f>M17+I17</f>
        <v/>
      </c>
      <c r="O17" s="197" t="n"/>
      <c r="P17" s="18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  <c r="AV17" s="2" t="n"/>
      <c r="AW17" s="2" t="n"/>
      <c r="AX17" s="2" t="n"/>
      <c r="AY17" s="2" t="n"/>
      <c r="AZ17" s="2" t="n"/>
      <c r="BA17" s="2" t="n"/>
      <c r="BB17" s="2" t="n"/>
      <c r="BC17" s="2" t="n"/>
      <c r="BD17" s="2" t="n"/>
      <c r="BE17" s="2" t="n"/>
      <c r="BF17" s="2" t="n"/>
      <c r="BG17" s="2" t="n"/>
      <c r="BH17" s="2" t="n"/>
      <c r="BI17" s="2" t="n"/>
      <c r="BJ17" s="2" t="n"/>
      <c r="BK17" s="2" t="n"/>
      <c r="BL17" s="2" t="n"/>
      <c r="BM17" s="2" t="n"/>
      <c r="BN17" s="2" t="n"/>
      <c r="BO17" s="2" t="n"/>
      <c r="BP17" s="2" t="n"/>
      <c r="BQ17" s="2" t="n"/>
      <c r="BR17" s="2" t="n"/>
      <c r="BS17" s="2" t="n"/>
      <c r="BT17" s="2" t="n"/>
      <c r="BU17" s="2" t="n"/>
      <c r="BV17" s="2" t="n"/>
      <c r="BW17" s="2" t="n"/>
      <c r="BX17" s="2" t="n"/>
      <c r="BY17" s="2" t="n"/>
    </row>
    <row r="18" ht="15.75" customFormat="1" customHeight="1" s="41">
      <c r="A18" s="104">
        <f>IF(F18&lt;&gt;"",1+MAX($A$2:A17),"")</f>
        <v/>
      </c>
      <c r="B18" s="105" t="n"/>
      <c r="C18" s="119" t="inlineStr">
        <is>
          <t>Temp. Facilities</t>
        </is>
      </c>
      <c r="D18" s="198" t="n">
        <v>0</v>
      </c>
      <c r="E18" s="116" t="n">
        <v>0</v>
      </c>
      <c r="F18" s="198">
        <f>(1+E18)*D18</f>
        <v/>
      </c>
      <c r="G18" s="117" t="inlineStr">
        <is>
          <t>Mo</t>
        </is>
      </c>
      <c r="H18" s="192" t="n">
        <v>0</v>
      </c>
      <c r="I18" s="193">
        <f>H18*F18</f>
        <v/>
      </c>
      <c r="J18" s="199" t="n">
        <v>0</v>
      </c>
      <c r="K18" s="120">
        <f>J18*F18</f>
        <v/>
      </c>
      <c r="L18" s="194" t="n">
        <v>0</v>
      </c>
      <c r="M18" s="200">
        <f>L18*K18</f>
        <v/>
      </c>
      <c r="N18" s="196">
        <f>M18+I18</f>
        <v/>
      </c>
      <c r="O18" s="197" t="n"/>
      <c r="P18" s="18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2" t="n"/>
      <c r="BE18" s="2" t="n"/>
      <c r="BF18" s="2" t="n"/>
      <c r="BG18" s="2" t="n"/>
      <c r="BH18" s="2" t="n"/>
      <c r="BI18" s="2" t="n"/>
      <c r="BJ18" s="2" t="n"/>
      <c r="BK18" s="2" t="n"/>
      <c r="BL18" s="2" t="n"/>
      <c r="BM18" s="2" t="n"/>
      <c r="BN18" s="2" t="n"/>
      <c r="BO18" s="2" t="n"/>
      <c r="BP18" s="2" t="n"/>
      <c r="BQ18" s="2" t="n"/>
      <c r="BR18" s="2" t="n"/>
      <c r="BS18" s="2" t="n"/>
      <c r="BT18" s="2" t="n"/>
      <c r="BU18" s="2" t="n"/>
      <c r="BV18" s="2" t="n"/>
      <c r="BW18" s="2" t="n"/>
      <c r="BX18" s="2" t="n"/>
      <c r="BY18" s="2" t="n"/>
    </row>
    <row r="19" ht="15.75" customFormat="1" customHeight="1" s="41">
      <c r="A19" s="104">
        <f>IF(F19&lt;&gt;"",1+MAX($A$2:A18),"")</f>
        <v/>
      </c>
      <c r="B19" s="105" t="n"/>
      <c r="C19" s="119" t="inlineStr">
        <is>
          <t>Temp. Signage and Protection</t>
        </is>
      </c>
      <c r="D19" s="198" t="n">
        <v>0</v>
      </c>
      <c r="E19" s="116" t="n">
        <v>0</v>
      </c>
      <c r="F19" s="198">
        <f>(1+E19)*D19</f>
        <v/>
      </c>
      <c r="G19" s="117" t="inlineStr">
        <is>
          <t>Mo</t>
        </is>
      </c>
      <c r="H19" s="192" t="n">
        <v>0</v>
      </c>
      <c r="I19" s="193">
        <f>H19*F19</f>
        <v/>
      </c>
      <c r="J19" s="199" t="n">
        <v>0</v>
      </c>
      <c r="K19" s="120">
        <f>J19*F19</f>
        <v/>
      </c>
      <c r="L19" s="194" t="n">
        <v>0</v>
      </c>
      <c r="M19" s="200">
        <f>L19*K19</f>
        <v/>
      </c>
      <c r="N19" s="196">
        <f>M19+I19</f>
        <v/>
      </c>
      <c r="O19" s="197" t="n"/>
      <c r="P19" s="18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  <c r="AM19" s="2" t="n"/>
      <c r="AN19" s="2" t="n"/>
      <c r="AO19" s="2" t="n"/>
      <c r="AP19" s="2" t="n"/>
      <c r="AQ19" s="2" t="n"/>
      <c r="AR19" s="2" t="n"/>
      <c r="AS19" s="2" t="n"/>
      <c r="AT19" s="2" t="n"/>
      <c r="AU19" s="2" t="n"/>
      <c r="AV19" s="2" t="n"/>
      <c r="AW19" s="2" t="n"/>
      <c r="AX19" s="2" t="n"/>
      <c r="AY19" s="2" t="n"/>
      <c r="AZ19" s="2" t="n"/>
      <c r="BA19" s="2" t="n"/>
      <c r="BB19" s="2" t="n"/>
      <c r="BC19" s="2" t="n"/>
      <c r="BD19" s="2" t="n"/>
      <c r="BE19" s="2" t="n"/>
      <c r="BF19" s="2" t="n"/>
      <c r="BG19" s="2" t="n"/>
      <c r="BH19" s="2" t="n"/>
      <c r="BI19" s="2" t="n"/>
      <c r="BJ19" s="2" t="n"/>
      <c r="BK19" s="2" t="n"/>
      <c r="BL19" s="2" t="n"/>
      <c r="BM19" s="2" t="n"/>
      <c r="BN19" s="2" t="n"/>
      <c r="BO19" s="2" t="n"/>
      <c r="BP19" s="2" t="n"/>
      <c r="BQ19" s="2" t="n"/>
      <c r="BR19" s="2" t="n"/>
      <c r="BS19" s="2" t="n"/>
      <c r="BT19" s="2" t="n"/>
      <c r="BU19" s="2" t="n"/>
      <c r="BV19" s="2" t="n"/>
      <c r="BW19" s="2" t="n"/>
      <c r="BX19" s="2" t="n"/>
      <c r="BY19" s="2" t="n"/>
    </row>
    <row r="20" ht="15.75" customFormat="1" customHeight="1" s="41">
      <c r="A20" s="104">
        <f>IF(F20&lt;&gt;"",1+MAX($A$2:A19),"")</f>
        <v/>
      </c>
      <c r="B20" s="105" t="n"/>
      <c r="C20" s="119" t="inlineStr">
        <is>
          <t>Temp. Fencing</t>
        </is>
      </c>
      <c r="D20" s="198" t="n">
        <v>0</v>
      </c>
      <c r="E20" s="116" t="n">
        <v>0</v>
      </c>
      <c r="F20" s="198">
        <f>(1+E20)*D20</f>
        <v/>
      </c>
      <c r="G20" s="117" t="inlineStr">
        <is>
          <t>Mo</t>
        </is>
      </c>
      <c r="H20" s="192" t="n">
        <v>0</v>
      </c>
      <c r="I20" s="193">
        <f>H20*F20</f>
        <v/>
      </c>
      <c r="J20" s="199" t="n">
        <v>0</v>
      </c>
      <c r="K20" s="120">
        <f>J20*F20</f>
        <v/>
      </c>
      <c r="L20" s="194" t="n">
        <v>0</v>
      </c>
      <c r="M20" s="200">
        <f>L20*K20</f>
        <v/>
      </c>
      <c r="N20" s="196">
        <f>M20+I20</f>
        <v/>
      </c>
      <c r="O20" s="197" t="n"/>
      <c r="P20" s="18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2" t="n"/>
      <c r="BI20" s="2" t="n"/>
      <c r="BJ20" s="2" t="n"/>
      <c r="BK20" s="2" t="n"/>
      <c r="BL20" s="2" t="n"/>
      <c r="BM20" s="2" t="n"/>
      <c r="BN20" s="2" t="n"/>
      <c r="BO20" s="2" t="n"/>
      <c r="BP20" s="2" t="n"/>
      <c r="BQ20" s="2" t="n"/>
      <c r="BR20" s="2" t="n"/>
      <c r="BS20" s="2" t="n"/>
      <c r="BT20" s="2" t="n"/>
      <c r="BU20" s="2" t="n"/>
      <c r="BV20" s="2" t="n"/>
      <c r="BW20" s="2" t="n"/>
      <c r="BX20" s="2" t="n"/>
      <c r="BY20" s="2" t="n"/>
    </row>
    <row r="21" ht="15.75" customFormat="1" customHeight="1" s="41">
      <c r="A21" s="104">
        <f>IF(F21&lt;&gt;"",1+MAX($A$2:A20),"")</f>
        <v/>
      </c>
      <c r="B21" s="105" t="n"/>
      <c r="C21" s="119" t="inlineStr">
        <is>
          <t>Field Superintendent/Foreman (Full Time)</t>
        </is>
      </c>
      <c r="D21" s="198" t="n">
        <v>0</v>
      </c>
      <c r="E21" s="116" t="n">
        <v>0</v>
      </c>
      <c r="F21" s="198">
        <f>(1+E21)*D21</f>
        <v/>
      </c>
      <c r="G21" s="117" t="inlineStr">
        <is>
          <t>Mo</t>
        </is>
      </c>
      <c r="H21" s="192" t="n">
        <v>0</v>
      </c>
      <c r="I21" s="193">
        <f>H21*F21</f>
        <v/>
      </c>
      <c r="J21" s="199" t="n">
        <v>0</v>
      </c>
      <c r="K21" s="120">
        <f>J21*F21</f>
        <v/>
      </c>
      <c r="L21" s="194" t="n">
        <v>0</v>
      </c>
      <c r="M21" s="200">
        <f>L21*K21</f>
        <v/>
      </c>
      <c r="N21" s="196">
        <f>M21+I21</f>
        <v/>
      </c>
      <c r="O21" s="197" t="n"/>
      <c r="P21" s="18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2" t="n"/>
      <c r="BI21" s="2" t="n"/>
      <c r="BJ21" s="2" t="n"/>
      <c r="BK21" s="2" t="n"/>
      <c r="BL21" s="2" t="n"/>
      <c r="BM21" s="2" t="n"/>
      <c r="BN21" s="2" t="n"/>
      <c r="BO21" s="2" t="n"/>
      <c r="BP21" s="2" t="n"/>
      <c r="BQ21" s="2" t="n"/>
      <c r="BR21" s="2" t="n"/>
      <c r="BS21" s="2" t="n"/>
      <c r="BT21" s="2" t="n"/>
      <c r="BU21" s="2" t="n"/>
      <c r="BV21" s="2" t="n"/>
      <c r="BW21" s="2" t="n"/>
      <c r="BX21" s="2" t="n"/>
      <c r="BY21" s="2" t="n"/>
    </row>
    <row r="22" ht="15.75" customFormat="1" customHeight="1" s="41">
      <c r="A22" s="104">
        <f>IF(F22&lt;&gt;"",1+MAX($A$2:A21),"")</f>
        <v/>
      </c>
      <c r="B22" s="105" t="n"/>
      <c r="C22" s="119" t="inlineStr">
        <is>
          <t>Project Manager (Part Time)</t>
        </is>
      </c>
      <c r="D22" s="198" t="n">
        <v>0</v>
      </c>
      <c r="E22" s="116" t="n">
        <v>0</v>
      </c>
      <c r="F22" s="198">
        <f>(1+E22)*D22</f>
        <v/>
      </c>
      <c r="G22" s="117" t="inlineStr">
        <is>
          <t>Mo</t>
        </is>
      </c>
      <c r="H22" s="192" t="n">
        <v>0</v>
      </c>
      <c r="I22" s="193">
        <f>H22*F22</f>
        <v/>
      </c>
      <c r="J22" s="199" t="n">
        <v>0</v>
      </c>
      <c r="K22" s="120">
        <f>J22*F22</f>
        <v/>
      </c>
      <c r="L22" s="194" t="n">
        <v>0</v>
      </c>
      <c r="M22" s="200">
        <f>L22*K22</f>
        <v/>
      </c>
      <c r="N22" s="196">
        <f>M22+I22</f>
        <v/>
      </c>
      <c r="O22" s="197" t="n"/>
      <c r="P22" s="18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2" t="n"/>
      <c r="BF22" s="2" t="n"/>
      <c r="BG22" s="2" t="n"/>
      <c r="BH22" s="2" t="n"/>
      <c r="BI22" s="2" t="n"/>
      <c r="BJ22" s="2" t="n"/>
      <c r="BK22" s="2" t="n"/>
      <c r="BL22" s="2" t="n"/>
      <c r="BM22" s="2" t="n"/>
      <c r="BN22" s="2" t="n"/>
      <c r="BO22" s="2" t="n"/>
      <c r="BP22" s="2" t="n"/>
      <c r="BQ22" s="2" t="n"/>
      <c r="BR22" s="2" t="n"/>
      <c r="BS22" s="2" t="n"/>
      <c r="BT22" s="2" t="n"/>
      <c r="BU22" s="2" t="n"/>
      <c r="BV22" s="2" t="n"/>
      <c r="BW22" s="2" t="n"/>
      <c r="BX22" s="2" t="n"/>
      <c r="BY22" s="2" t="n"/>
    </row>
    <row r="23" ht="15.75" customFormat="1" customHeight="1" s="41">
      <c r="A23" s="104">
        <f>IF(F23&lt;&gt;"",1+MAX($A$2:A22),"")</f>
        <v/>
      </c>
      <c r="B23" s="105" t="n"/>
      <c r="C23" s="122" t="n"/>
      <c r="D23" s="198" t="n"/>
      <c r="E23" s="116" t="n"/>
      <c r="F23" s="198" t="n"/>
      <c r="G23" s="117" t="n"/>
      <c r="H23" s="192" t="n"/>
      <c r="I23" s="193" t="n"/>
      <c r="J23" s="193" t="n"/>
      <c r="K23" s="193" t="n"/>
      <c r="L23" s="201" t="n"/>
      <c r="M23" s="195" t="n"/>
      <c r="N23" s="196" t="n"/>
      <c r="O23" s="197" t="n"/>
      <c r="P23" s="18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2" t="n"/>
      <c r="BI23" s="2" t="n"/>
      <c r="BJ23" s="2" t="n"/>
      <c r="BK23" s="2" t="n"/>
      <c r="BL23" s="2" t="n"/>
      <c r="BM23" s="2" t="n"/>
      <c r="BN23" s="2" t="n"/>
      <c r="BO23" s="2" t="n"/>
      <c r="BP23" s="2" t="n"/>
      <c r="BQ23" s="2" t="n"/>
      <c r="BR23" s="2" t="n"/>
      <c r="BS23" s="2" t="n"/>
      <c r="BT23" s="2" t="n"/>
      <c r="BU23" s="2" t="n"/>
      <c r="BV23" s="2" t="n"/>
      <c r="BW23" s="2" t="n"/>
      <c r="BX23" s="2" t="n"/>
      <c r="BY23" s="2" t="n"/>
    </row>
    <row r="24" ht="20.25" customFormat="1" customHeight="1" s="42">
      <c r="A24" s="151" t="inlineStr">
        <is>
          <t>32. EXTERIOR IMPROVEMENTS</t>
        </is>
      </c>
      <c r="B24" s="180" t="n"/>
      <c r="C24" s="180" t="n"/>
      <c r="D24" s="180" t="n"/>
      <c r="E24" s="180" t="n"/>
      <c r="F24" s="180" t="n"/>
      <c r="G24" s="180" t="n"/>
      <c r="H24" s="180" t="n"/>
      <c r="I24" s="180" t="n"/>
      <c r="J24" s="180" t="n"/>
      <c r="K24" s="180" t="n"/>
      <c r="L24" s="180" t="n"/>
      <c r="M24" s="180" t="n"/>
      <c r="N24" s="180" t="n"/>
      <c r="O24" s="180" t="n"/>
      <c r="P24" s="202">
        <f>SUM(N25:N52)</f>
        <v/>
      </c>
      <c r="Q24" s="2" t="n"/>
      <c r="R24" s="2" t="n"/>
    </row>
    <row r="25" ht="15.75" customFormat="1" customHeight="1" s="41">
      <c r="A25" s="53">
        <f>IF(F25&lt;&gt;"",1+MAX($A$2:A24),"")</f>
        <v/>
      </c>
      <c r="B25" s="32" t="n"/>
      <c r="C25" s="15" t="n"/>
      <c r="D25" s="203" t="n"/>
      <c r="E25" s="45" t="n"/>
      <c r="F25" s="203" t="n"/>
      <c r="G25" s="49" t="n"/>
      <c r="H25" s="204" t="n"/>
      <c r="I25" s="205" t="n"/>
      <c r="J25" s="205" t="n"/>
      <c r="K25" s="205" t="n"/>
      <c r="L25" s="206" t="n"/>
      <c r="M25" s="207" t="n"/>
      <c r="N25" s="208" t="n"/>
      <c r="O25" s="209" t="n"/>
      <c r="P25" s="18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  <c r="AM25" s="2" t="n"/>
      <c r="AN25" s="2" t="n"/>
      <c r="AO25" s="2" t="n"/>
      <c r="AP25" s="2" t="n"/>
      <c r="AQ25" s="2" t="n"/>
      <c r="AR25" s="2" t="n"/>
      <c r="AS25" s="2" t="n"/>
      <c r="AT25" s="2" t="n"/>
      <c r="AU25" s="2" t="n"/>
      <c r="AV25" s="2" t="n"/>
      <c r="AW25" s="2" t="n"/>
      <c r="AX25" s="2" t="n"/>
      <c r="AY25" s="2" t="n"/>
      <c r="AZ25" s="2" t="n"/>
      <c r="BA25" s="2" t="n"/>
      <c r="BB25" s="2" t="n"/>
      <c r="BC25" s="2" t="n"/>
      <c r="BD25" s="2" t="n"/>
      <c r="BE25" s="2" t="n"/>
      <c r="BF25" s="2" t="n"/>
      <c r="BG25" s="2" t="n"/>
      <c r="BH25" s="2" t="n"/>
      <c r="BI25" s="2" t="n"/>
      <c r="BJ25" s="2" t="n"/>
      <c r="BK25" s="2" t="n"/>
      <c r="BL25" s="2" t="n"/>
      <c r="BM25" s="2" t="n"/>
      <c r="BN25" s="2" t="n"/>
      <c r="BO25" s="2" t="n"/>
      <c r="BP25" s="2" t="n"/>
      <c r="BQ25" s="2" t="n"/>
      <c r="BR25" s="2" t="n"/>
      <c r="BS25" s="2" t="n"/>
      <c r="BT25" s="2" t="n"/>
      <c r="BU25" s="2" t="n"/>
      <c r="BV25" s="2" t="n"/>
      <c r="BW25" s="2" t="n"/>
      <c r="BX25" s="2" t="n"/>
      <c r="BY25" s="2" t="n"/>
    </row>
    <row r="26" ht="15.75" customFormat="1" customHeight="1" s="41">
      <c r="A26" s="53">
        <f>IF(F26&lt;&gt;"",1+MAX($A$2:A25),"")</f>
        <v/>
      </c>
      <c r="B26" s="210" t="inlineStr">
        <is>
          <t>Sheet #2</t>
        </is>
      </c>
      <c r="C26" s="137" t="inlineStr">
        <is>
          <t>LANDSCAPE</t>
        </is>
      </c>
      <c r="D26" s="211" t="n"/>
      <c r="E26" s="72" t="n"/>
      <c r="F26" s="211" t="n"/>
      <c r="G26" s="73" t="n"/>
      <c r="H26" s="212" t="n"/>
      <c r="I26" s="213" t="n"/>
      <c r="J26" s="214" t="n"/>
      <c r="K26" s="66" t="n"/>
      <c r="L26" s="215" t="n"/>
      <c r="M26" s="216" t="n"/>
      <c r="N26" s="217" t="n"/>
      <c r="O26" s="218" t="n"/>
      <c r="P26" s="18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  <c r="AM26" s="2" t="n"/>
      <c r="AN26" s="2" t="n"/>
      <c r="AO26" s="2" t="n"/>
      <c r="AP26" s="2" t="n"/>
      <c r="AQ26" s="2" t="n"/>
      <c r="AR26" s="2" t="n"/>
      <c r="AS26" s="2" t="n"/>
      <c r="AT26" s="2" t="n"/>
      <c r="AU26" s="2" t="n"/>
      <c r="AV26" s="2" t="n"/>
      <c r="AW26" s="2" t="n"/>
      <c r="AX26" s="2" t="n"/>
      <c r="AY26" s="2" t="n"/>
      <c r="AZ26" s="2" t="n"/>
      <c r="BA26" s="2" t="n"/>
      <c r="BB26" s="2" t="n"/>
      <c r="BC26" s="2" t="n"/>
      <c r="BD26" s="2" t="n"/>
      <c r="BE26" s="2" t="n"/>
      <c r="BF26" s="2" t="n"/>
      <c r="BG26" s="2" t="n"/>
      <c r="BH26" s="2" t="n"/>
      <c r="BI26" s="2" t="n"/>
      <c r="BJ26" s="2" t="n"/>
      <c r="BK26" s="2" t="n"/>
      <c r="BL26" s="2" t="n"/>
      <c r="BM26" s="2" t="n"/>
      <c r="BN26" s="2" t="n"/>
      <c r="BO26" s="2" t="n"/>
      <c r="BP26" s="2" t="n"/>
      <c r="BQ26" s="2" t="n"/>
      <c r="BR26" s="2" t="n"/>
      <c r="BS26" s="2" t="n"/>
      <c r="BT26" s="2" t="n"/>
      <c r="BU26" s="2" t="n"/>
      <c r="BV26" s="2" t="n"/>
      <c r="BW26" s="2" t="n"/>
      <c r="BX26" s="2" t="n"/>
      <c r="BY26" s="2" t="n"/>
    </row>
    <row r="27" ht="15.75" customFormat="1" customHeight="1" s="41">
      <c r="A27" s="53">
        <f>IF(F27&lt;&gt;"",1+MAX($A$2:A26),"")</f>
        <v/>
      </c>
      <c r="B27" s="219" t="n"/>
      <c r="C27" s="137" t="inlineStr">
        <is>
          <t>SOD/MULCHING</t>
        </is>
      </c>
      <c r="D27" s="211" t="n"/>
      <c r="E27" s="72" t="n"/>
      <c r="F27" s="211" t="n"/>
      <c r="G27" s="73" t="n"/>
      <c r="H27" s="212" t="n"/>
      <c r="I27" s="213" t="n"/>
      <c r="J27" s="214" t="n"/>
      <c r="K27" s="66" t="n"/>
      <c r="L27" s="215" t="n"/>
      <c r="M27" s="216" t="n"/>
      <c r="N27" s="217" t="n"/>
      <c r="O27" s="218" t="n"/>
      <c r="P27" s="18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  <c r="AM27" s="2" t="n"/>
      <c r="AN27" s="2" t="n"/>
      <c r="AO27" s="2" t="n"/>
      <c r="AP27" s="2" t="n"/>
      <c r="AQ27" s="2" t="n"/>
      <c r="AR27" s="2" t="n"/>
      <c r="AS27" s="2" t="n"/>
      <c r="AT27" s="2" t="n"/>
      <c r="AU27" s="2" t="n"/>
      <c r="AV27" s="2" t="n"/>
      <c r="AW27" s="2" t="n"/>
      <c r="AX27" s="2" t="n"/>
      <c r="AY27" s="2" t="n"/>
      <c r="AZ27" s="2" t="n"/>
      <c r="BA27" s="2" t="n"/>
      <c r="BB27" s="2" t="n"/>
      <c r="BC27" s="2" t="n"/>
      <c r="BD27" s="2" t="n"/>
      <c r="BE27" s="2" t="n"/>
      <c r="BF27" s="2" t="n"/>
      <c r="BG27" s="2" t="n"/>
      <c r="BH27" s="2" t="n"/>
      <c r="BI27" s="2" t="n"/>
      <c r="BJ27" s="2" t="n"/>
      <c r="BK27" s="2" t="n"/>
      <c r="BL27" s="2" t="n"/>
      <c r="BM27" s="2" t="n"/>
      <c r="BN27" s="2" t="n"/>
      <c r="BO27" s="2" t="n"/>
      <c r="BP27" s="2" t="n"/>
      <c r="BQ27" s="2" t="n"/>
      <c r="BR27" s="2" t="n"/>
      <c r="BS27" s="2" t="n"/>
      <c r="BT27" s="2" t="n"/>
      <c r="BU27" s="2" t="n"/>
      <c r="BV27" s="2" t="n"/>
      <c r="BW27" s="2" t="n"/>
      <c r="BX27" s="2" t="n"/>
      <c r="BY27" s="2" t="n"/>
    </row>
    <row r="28" ht="15.75" customFormat="1" customHeight="1" s="41">
      <c r="A28" s="53">
        <f>IF(F28&lt;&gt;"",1+MAX($A$2:A27),"")</f>
        <v/>
      </c>
      <c r="B28" s="219" t="n"/>
      <c r="C28" s="74" t="inlineStr">
        <is>
          <t>Tag: SR, 2" Deep &amp; 5/8" Thick Screened Rock, Color: Wildcat Red</t>
        </is>
      </c>
      <c r="D28" s="211" t="n">
        <v>3781</v>
      </c>
      <c r="E28" s="72" t="n">
        <v>0.05</v>
      </c>
      <c r="F28" s="211">
        <f>(1+E28)*D28</f>
        <v/>
      </c>
      <c r="G28" s="73" t="inlineStr">
        <is>
          <t>SF</t>
        </is>
      </c>
      <c r="H28" s="220" t="n">
        <v>1.38</v>
      </c>
      <c r="I28" s="221">
        <f>H28*F28</f>
        <v/>
      </c>
      <c r="J28" s="222" t="n">
        <v>0.00414</v>
      </c>
      <c r="K28" s="101">
        <f>J28*F28</f>
        <v/>
      </c>
      <c r="L28" s="223" t="n">
        <v>35</v>
      </c>
      <c r="M28" s="224">
        <f>L28*K28</f>
        <v/>
      </c>
      <c r="N28" s="225">
        <f>M28+I28</f>
        <v/>
      </c>
      <c r="O28" s="218" t="n"/>
      <c r="P28" s="18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  <c r="AM28" s="2" t="n"/>
      <c r="AN28" s="2" t="n"/>
      <c r="AO28" s="2" t="n"/>
      <c r="AP28" s="2" t="n"/>
      <c r="AQ28" s="2" t="n"/>
      <c r="AR28" s="2" t="n"/>
      <c r="AS28" s="2" t="n"/>
      <c r="AT28" s="2" t="n"/>
      <c r="AU28" s="2" t="n"/>
      <c r="AV28" s="2" t="n"/>
      <c r="AW28" s="2" t="n"/>
      <c r="AX28" s="2" t="n"/>
      <c r="AY28" s="2" t="n"/>
      <c r="AZ28" s="2" t="n"/>
      <c r="BA28" s="2" t="n"/>
      <c r="BB28" s="2" t="n"/>
      <c r="BC28" s="2" t="n"/>
      <c r="BD28" s="2" t="n"/>
      <c r="BE28" s="2" t="n"/>
      <c r="BF28" s="2" t="n"/>
      <c r="BG28" s="2" t="n"/>
      <c r="BH28" s="2" t="n"/>
      <c r="BI28" s="2" t="n"/>
      <c r="BJ28" s="2" t="n"/>
      <c r="BK28" s="2" t="n"/>
      <c r="BL28" s="2" t="n"/>
      <c r="BM28" s="2" t="n"/>
      <c r="BN28" s="2" t="n"/>
      <c r="BO28" s="2" t="n"/>
      <c r="BP28" s="2" t="n"/>
      <c r="BQ28" s="2" t="n"/>
      <c r="BR28" s="2" t="n"/>
      <c r="BS28" s="2" t="n"/>
      <c r="BT28" s="2" t="n"/>
      <c r="BU28" s="2" t="n"/>
      <c r="BV28" s="2" t="n"/>
      <c r="BW28" s="2" t="n"/>
      <c r="BX28" s="2" t="n"/>
      <c r="BY28" s="2" t="n"/>
    </row>
    <row r="29" ht="31.5" customFormat="1" customHeight="1" s="41">
      <c r="A29" s="53">
        <f>IF(F29&lt;&gt;"",1+MAX($A$2:A28),"")</f>
        <v/>
      </c>
      <c r="B29" s="219" t="n"/>
      <c r="C29" s="74" t="inlineStr">
        <is>
          <t>Tag: GM, 3" Deep &amp; 3/4"- 3"  Thick Granite Mulch, Color: Wildcat Red, Type: Angular &amp; Fractured Rock</t>
        </is>
      </c>
      <c r="D29" s="211" t="n">
        <v>1571</v>
      </c>
      <c r="E29" s="72" t="n">
        <v>0.05</v>
      </c>
      <c r="F29" s="211">
        <f>(1+E29)*D29</f>
        <v/>
      </c>
      <c r="G29" s="73" t="inlineStr">
        <is>
          <t>SF</t>
        </is>
      </c>
      <c r="H29" s="220" t="n">
        <v>1.52</v>
      </c>
      <c r="I29" s="221">
        <f>H29*F29</f>
        <v/>
      </c>
      <c r="J29" s="222" t="n">
        <v>0.00456</v>
      </c>
      <c r="K29" s="101">
        <f>J29*F29</f>
        <v/>
      </c>
      <c r="L29" s="223" t="n">
        <v>35</v>
      </c>
      <c r="M29" s="224">
        <f>L29*K29</f>
        <v/>
      </c>
      <c r="N29" s="225">
        <f>M29+I29</f>
        <v/>
      </c>
      <c r="O29" s="218" t="n"/>
      <c r="P29" s="18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  <c r="AM29" s="2" t="n"/>
      <c r="AN29" s="2" t="n"/>
      <c r="AO29" s="2" t="n"/>
      <c r="AP29" s="2" t="n"/>
      <c r="AQ29" s="2" t="n"/>
      <c r="AR29" s="2" t="n"/>
      <c r="AS29" s="2" t="n"/>
      <c r="AT29" s="2" t="n"/>
      <c r="AU29" s="2" t="n"/>
      <c r="AV29" s="2" t="n"/>
      <c r="AW29" s="2" t="n"/>
      <c r="AX29" s="2" t="n"/>
      <c r="AY29" s="2" t="n"/>
      <c r="AZ29" s="2" t="n"/>
      <c r="BA29" s="2" t="n"/>
      <c r="BB29" s="2" t="n"/>
      <c r="BC29" s="2" t="n"/>
      <c r="BD29" s="2" t="n"/>
      <c r="BE29" s="2" t="n"/>
      <c r="BF29" s="2" t="n"/>
      <c r="BG29" s="2" t="n"/>
      <c r="BH29" s="2" t="n"/>
      <c r="BI29" s="2" t="n"/>
      <c r="BJ29" s="2" t="n"/>
      <c r="BK29" s="2" t="n"/>
      <c r="BL29" s="2" t="n"/>
      <c r="BM29" s="2" t="n"/>
      <c r="BN29" s="2" t="n"/>
      <c r="BO29" s="2" t="n"/>
      <c r="BP29" s="2" t="n"/>
      <c r="BQ29" s="2" t="n"/>
      <c r="BR29" s="2" t="n"/>
      <c r="BS29" s="2" t="n"/>
      <c r="BT29" s="2" t="n"/>
      <c r="BU29" s="2" t="n"/>
      <c r="BV29" s="2" t="n"/>
      <c r="BW29" s="2" t="n"/>
      <c r="BX29" s="2" t="n"/>
      <c r="BY29" s="2" t="n"/>
    </row>
    <row r="30" ht="15.75" customFormat="1" customHeight="1" s="41">
      <c r="A30" s="53">
        <f>IF(F30&lt;&gt;"",1+MAX($A$2:A29),"")</f>
        <v/>
      </c>
      <c r="B30" s="219" t="n"/>
      <c r="C30" s="74" t="inlineStr">
        <is>
          <t>Sodding-Mulching Area - VIF</t>
        </is>
      </c>
      <c r="D30" s="211" t="n">
        <v>861.25</v>
      </c>
      <c r="E30" s="72" t="n">
        <v>0.05</v>
      </c>
      <c r="F30" s="211">
        <f>(1+E30)*D30</f>
        <v/>
      </c>
      <c r="G30" s="73" t="inlineStr">
        <is>
          <t>SF</t>
        </is>
      </c>
      <c r="H30" s="220" t="n">
        <v>1.8</v>
      </c>
      <c r="I30" s="221">
        <f>H30*F30</f>
        <v/>
      </c>
      <c r="J30" s="222" t="n">
        <v>0.0054</v>
      </c>
      <c r="K30" s="101">
        <f>J30*F30</f>
        <v/>
      </c>
      <c r="L30" s="223" t="n">
        <v>35</v>
      </c>
      <c r="M30" s="224">
        <f>L30*K30</f>
        <v/>
      </c>
      <c r="N30" s="225">
        <f>M30+I30</f>
        <v/>
      </c>
      <c r="O30" s="218" t="n"/>
      <c r="P30" s="18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  <c r="AM30" s="2" t="n"/>
      <c r="AN30" s="2" t="n"/>
      <c r="AO30" s="2" t="n"/>
      <c r="AP30" s="2" t="n"/>
      <c r="AQ30" s="2" t="n"/>
      <c r="AR30" s="2" t="n"/>
      <c r="AS30" s="2" t="n"/>
      <c r="AT30" s="2" t="n"/>
      <c r="AU30" s="2" t="n"/>
      <c r="AV30" s="2" t="n"/>
      <c r="AW30" s="2" t="n"/>
      <c r="AX30" s="2" t="n"/>
      <c r="AY30" s="2" t="n"/>
      <c r="AZ30" s="2" t="n"/>
      <c r="BA30" s="2" t="n"/>
      <c r="BB30" s="2" t="n"/>
      <c r="BC30" s="2" t="n"/>
      <c r="BD30" s="2" t="n"/>
      <c r="BE30" s="2" t="n"/>
      <c r="BF30" s="2" t="n"/>
      <c r="BG30" s="2" t="n"/>
      <c r="BH30" s="2" t="n"/>
      <c r="BI30" s="2" t="n"/>
      <c r="BJ30" s="2" t="n"/>
      <c r="BK30" s="2" t="n"/>
      <c r="BL30" s="2" t="n"/>
      <c r="BM30" s="2" t="n"/>
      <c r="BN30" s="2" t="n"/>
      <c r="BO30" s="2" t="n"/>
      <c r="BP30" s="2" t="n"/>
      <c r="BQ30" s="2" t="n"/>
      <c r="BR30" s="2" t="n"/>
      <c r="BS30" s="2" t="n"/>
      <c r="BT30" s="2" t="n"/>
      <c r="BU30" s="2" t="n"/>
      <c r="BV30" s="2" t="n"/>
      <c r="BW30" s="2" t="n"/>
      <c r="BX30" s="2" t="n"/>
      <c r="BY30" s="2" t="n"/>
    </row>
    <row r="31" ht="15.75" customFormat="1" customHeight="1" s="41">
      <c r="A31" s="53">
        <f>IF(F31&lt;&gt;"",1+MAX($A$2:A30),"")</f>
        <v/>
      </c>
      <c r="B31" s="219" t="n"/>
      <c r="C31" s="138" t="inlineStr">
        <is>
          <t>TREES, SHRUB &amp; GROUND COVER</t>
        </is>
      </c>
      <c r="D31" s="211" t="n"/>
      <c r="E31" s="72" t="n"/>
      <c r="F31" s="211" t="n"/>
      <c r="G31" s="73" t="n"/>
      <c r="H31" s="212" t="n"/>
      <c r="I31" s="213" t="n"/>
      <c r="J31" s="214" t="n"/>
      <c r="K31" s="66" t="n"/>
      <c r="L31" s="215" t="n"/>
      <c r="M31" s="216" t="n"/>
      <c r="N31" s="217" t="n"/>
      <c r="O31" s="218" t="n"/>
      <c r="P31" s="18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  <c r="AM31" s="2" t="n"/>
      <c r="AN31" s="2" t="n"/>
      <c r="AO31" s="2" t="n"/>
      <c r="AP31" s="2" t="n"/>
      <c r="AQ31" s="2" t="n"/>
      <c r="AR31" s="2" t="n"/>
      <c r="AS31" s="2" t="n"/>
      <c r="AT31" s="2" t="n"/>
      <c r="AU31" s="2" t="n"/>
      <c r="AV31" s="2" t="n"/>
      <c r="AW31" s="2" t="n"/>
      <c r="AX31" s="2" t="n"/>
      <c r="AY31" s="2" t="n"/>
      <c r="AZ31" s="2" t="n"/>
      <c r="BA31" s="2" t="n"/>
      <c r="BB31" s="2" t="n"/>
      <c r="BC31" s="2" t="n"/>
      <c r="BD31" s="2" t="n"/>
      <c r="BE31" s="2" t="n"/>
      <c r="BF31" s="2" t="n"/>
      <c r="BG31" s="2" t="n"/>
      <c r="BH31" s="2" t="n"/>
      <c r="BI31" s="2" t="n"/>
      <c r="BJ31" s="2" t="n"/>
      <c r="BK31" s="2" t="n"/>
      <c r="BL31" s="2" t="n"/>
      <c r="BM31" s="2" t="n"/>
      <c r="BN31" s="2" t="n"/>
      <c r="BO31" s="2" t="n"/>
      <c r="BP31" s="2" t="n"/>
      <c r="BQ31" s="2" t="n"/>
      <c r="BR31" s="2" t="n"/>
      <c r="BS31" s="2" t="n"/>
      <c r="BT31" s="2" t="n"/>
      <c r="BU31" s="2" t="n"/>
      <c r="BV31" s="2" t="n"/>
      <c r="BW31" s="2" t="n"/>
      <c r="BX31" s="2" t="n"/>
      <c r="BY31" s="2" t="n"/>
    </row>
    <row r="32" ht="15.75" customFormat="1" customHeight="1" s="41">
      <c r="A32" s="53">
        <f>IF(F32&lt;&gt;"",1+MAX($A$2:A31),"")</f>
        <v/>
      </c>
      <c r="B32" s="219" t="n"/>
      <c r="C32" s="99" t="inlineStr">
        <is>
          <t>Plants</t>
        </is>
      </c>
      <c r="D32" s="211" t="n"/>
      <c r="E32" s="72" t="n"/>
      <c r="F32" s="211" t="n"/>
      <c r="G32" s="73" t="n"/>
      <c r="H32" s="212" t="n"/>
      <c r="I32" s="213" t="n"/>
      <c r="J32" s="214" t="n"/>
      <c r="K32" s="66" t="n"/>
      <c r="L32" s="215" t="n"/>
      <c r="M32" s="216" t="n"/>
      <c r="N32" s="217" t="n"/>
      <c r="O32" s="218" t="n"/>
      <c r="P32" s="18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  <c r="AM32" s="2" t="n"/>
      <c r="AN32" s="2" t="n"/>
      <c r="AO32" s="2" t="n"/>
      <c r="AP32" s="2" t="n"/>
      <c r="AQ32" s="2" t="n"/>
      <c r="AR32" s="2" t="n"/>
      <c r="AS32" s="2" t="n"/>
      <c r="AT32" s="2" t="n"/>
      <c r="AU32" s="2" t="n"/>
      <c r="AV32" s="2" t="n"/>
      <c r="AW32" s="2" t="n"/>
      <c r="AX32" s="2" t="n"/>
      <c r="AY32" s="2" t="n"/>
      <c r="AZ32" s="2" t="n"/>
      <c r="BA32" s="2" t="n"/>
      <c r="BB32" s="2" t="n"/>
      <c r="BC32" s="2" t="n"/>
      <c r="BD32" s="2" t="n"/>
      <c r="BE32" s="2" t="n"/>
      <c r="BF32" s="2" t="n"/>
      <c r="BG32" s="2" t="n"/>
      <c r="BH32" s="2" t="n"/>
      <c r="BI32" s="2" t="n"/>
      <c r="BJ32" s="2" t="n"/>
      <c r="BK32" s="2" t="n"/>
      <c r="BL32" s="2" t="n"/>
      <c r="BM32" s="2" t="n"/>
      <c r="BN32" s="2" t="n"/>
      <c r="BO32" s="2" t="n"/>
      <c r="BP32" s="2" t="n"/>
      <c r="BQ32" s="2" t="n"/>
      <c r="BR32" s="2" t="n"/>
      <c r="BS32" s="2" t="n"/>
      <c r="BT32" s="2" t="n"/>
      <c r="BU32" s="2" t="n"/>
      <c r="BV32" s="2" t="n"/>
      <c r="BW32" s="2" t="n"/>
      <c r="BX32" s="2" t="n"/>
      <c r="BY32" s="2" t="n"/>
    </row>
    <row r="33" ht="31.5" customFormat="1" customHeight="1" s="41">
      <c r="A33" s="53">
        <f>IF(F33&lt;&gt;"",1+MAX($A$2:A32),"")</f>
        <v/>
      </c>
      <c r="B33" s="219" t="n"/>
      <c r="C33" s="74" t="inlineStr">
        <is>
          <t xml:space="preserve">Botanical Name: Quercus Virginiana, Common Name: Live Oak, Size: 15 GAL, GPH: 8 </t>
        </is>
      </c>
      <c r="D33" s="211" t="n">
        <v>4</v>
      </c>
      <c r="E33" s="72" t="n">
        <v>0</v>
      </c>
      <c r="F33" s="211">
        <f>(1+E33)*D33</f>
        <v/>
      </c>
      <c r="G33" s="73" t="inlineStr">
        <is>
          <t>EA</t>
        </is>
      </c>
      <c r="H33" s="204" t="n">
        <v>486</v>
      </c>
      <c r="I33" s="205">
        <f>H33*F33</f>
        <v/>
      </c>
      <c r="J33" s="226" t="n">
        <v>1.458</v>
      </c>
      <c r="K33" s="57">
        <f>J33*F33</f>
        <v/>
      </c>
      <c r="L33" s="227" t="n">
        <v>35</v>
      </c>
      <c r="M33" s="228">
        <f>L33*K33</f>
        <v/>
      </c>
      <c r="N33" s="208">
        <f>M33+I33</f>
        <v/>
      </c>
      <c r="O33" s="218" t="n"/>
      <c r="P33" s="18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  <c r="AM33" s="2" t="n"/>
      <c r="AN33" s="2" t="n"/>
      <c r="AO33" s="2" t="n"/>
      <c r="AP33" s="2" t="n"/>
      <c r="AQ33" s="2" t="n"/>
      <c r="AR33" s="2" t="n"/>
      <c r="AS33" s="2" t="n"/>
      <c r="AT33" s="2" t="n"/>
      <c r="AU33" s="2" t="n"/>
      <c r="AV33" s="2" t="n"/>
      <c r="AW33" s="2" t="n"/>
      <c r="AX33" s="2" t="n"/>
      <c r="AY33" s="2" t="n"/>
      <c r="AZ33" s="2" t="n"/>
      <c r="BA33" s="2" t="n"/>
      <c r="BB33" s="2" t="n"/>
      <c r="BC33" s="2" t="n"/>
      <c r="BD33" s="2" t="n"/>
      <c r="BE33" s="2" t="n"/>
      <c r="BF33" s="2" t="n"/>
      <c r="BG33" s="2" t="n"/>
      <c r="BH33" s="2" t="n"/>
      <c r="BI33" s="2" t="n"/>
      <c r="BJ33" s="2" t="n"/>
      <c r="BK33" s="2" t="n"/>
      <c r="BL33" s="2" t="n"/>
      <c r="BM33" s="2" t="n"/>
      <c r="BN33" s="2" t="n"/>
      <c r="BO33" s="2" t="n"/>
      <c r="BP33" s="2" t="n"/>
      <c r="BQ33" s="2" t="n"/>
      <c r="BR33" s="2" t="n"/>
      <c r="BS33" s="2" t="n"/>
      <c r="BT33" s="2" t="n"/>
      <c r="BU33" s="2" t="n"/>
      <c r="BV33" s="2" t="n"/>
      <c r="BW33" s="2" t="n"/>
      <c r="BX33" s="2" t="n"/>
      <c r="BY33" s="2" t="n"/>
    </row>
    <row r="34" ht="31.5" customFormat="1" customHeight="1" s="41">
      <c r="A34" s="53">
        <f>IF(F34&lt;&gt;"",1+MAX($A$2:A33),"")</f>
        <v/>
      </c>
      <c r="B34" s="219" t="n"/>
      <c r="C34" s="74" t="inlineStr">
        <is>
          <t xml:space="preserve">Botanical Name: Cercidium Hybrid, Common Name: Desert Museum Palo Verde Multi-Trunk, Size: 15 GAL, GPH: 8 </t>
        </is>
      </c>
      <c r="D34" s="211" t="n">
        <v>2</v>
      </c>
      <c r="E34" s="72" t="n">
        <v>0</v>
      </c>
      <c r="F34" s="211">
        <f>(1+E34)*D34</f>
        <v/>
      </c>
      <c r="G34" s="73" t="inlineStr">
        <is>
          <t>EA</t>
        </is>
      </c>
      <c r="H34" s="204" t="n">
        <v>499</v>
      </c>
      <c r="I34" s="205">
        <f>H34*F34</f>
        <v/>
      </c>
      <c r="J34" s="226" t="n">
        <v>1.497</v>
      </c>
      <c r="K34" s="57">
        <f>J34*F34</f>
        <v/>
      </c>
      <c r="L34" s="227" t="n">
        <v>35</v>
      </c>
      <c r="M34" s="228">
        <f>L34*K34</f>
        <v/>
      </c>
      <c r="N34" s="208">
        <f>M34+I34</f>
        <v/>
      </c>
      <c r="O34" s="218" t="n"/>
      <c r="P34" s="18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  <c r="AM34" s="2" t="n"/>
      <c r="AN34" s="2" t="n"/>
      <c r="AO34" s="2" t="n"/>
      <c r="AP34" s="2" t="n"/>
      <c r="AQ34" s="2" t="n"/>
      <c r="AR34" s="2" t="n"/>
      <c r="AS34" s="2" t="n"/>
      <c r="AT34" s="2" t="n"/>
      <c r="AU34" s="2" t="n"/>
      <c r="AV34" s="2" t="n"/>
      <c r="AW34" s="2" t="n"/>
      <c r="AX34" s="2" t="n"/>
      <c r="AY34" s="2" t="n"/>
      <c r="AZ34" s="2" t="n"/>
      <c r="BA34" s="2" t="n"/>
      <c r="BB34" s="2" t="n"/>
      <c r="BC34" s="2" t="n"/>
      <c r="BD34" s="2" t="n"/>
      <c r="BE34" s="2" t="n"/>
      <c r="BF34" s="2" t="n"/>
      <c r="BG34" s="2" t="n"/>
      <c r="BH34" s="2" t="n"/>
      <c r="BI34" s="2" t="n"/>
      <c r="BJ34" s="2" t="n"/>
      <c r="BK34" s="2" t="n"/>
      <c r="BL34" s="2" t="n"/>
      <c r="BM34" s="2" t="n"/>
      <c r="BN34" s="2" t="n"/>
      <c r="BO34" s="2" t="n"/>
      <c r="BP34" s="2" t="n"/>
      <c r="BQ34" s="2" t="n"/>
      <c r="BR34" s="2" t="n"/>
      <c r="BS34" s="2" t="n"/>
      <c r="BT34" s="2" t="n"/>
      <c r="BU34" s="2" t="n"/>
      <c r="BV34" s="2" t="n"/>
      <c r="BW34" s="2" t="n"/>
      <c r="BX34" s="2" t="n"/>
      <c r="BY34" s="2" t="n"/>
    </row>
    <row r="35" ht="15.75" customFormat="1" customHeight="1" s="41">
      <c r="A35" s="53">
        <f>IF(F35&lt;&gt;"",1+MAX($A$2:A34),"")</f>
        <v/>
      </c>
      <c r="B35" s="219" t="n"/>
      <c r="C35" s="99" t="inlineStr">
        <is>
          <t xml:space="preserve">Shrubs &amp; Accents </t>
        </is>
      </c>
      <c r="D35" s="211" t="n"/>
      <c r="E35" s="72" t="n"/>
      <c r="F35" s="211" t="n"/>
      <c r="G35" s="73" t="n"/>
      <c r="H35" s="220" t="n"/>
      <c r="I35" s="221" t="n"/>
      <c r="J35" s="222" t="n"/>
      <c r="K35" s="101" t="n"/>
      <c r="L35" s="223" t="n"/>
      <c r="M35" s="224" t="n"/>
      <c r="N35" s="225" t="n"/>
      <c r="O35" s="218" t="n"/>
      <c r="P35" s="18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  <c r="AM35" s="2" t="n"/>
      <c r="AN35" s="2" t="n"/>
      <c r="AO35" s="2" t="n"/>
      <c r="AP35" s="2" t="n"/>
      <c r="AQ35" s="2" t="n"/>
      <c r="AR35" s="2" t="n"/>
      <c r="AS35" s="2" t="n"/>
      <c r="AT35" s="2" t="n"/>
      <c r="AU35" s="2" t="n"/>
      <c r="AV35" s="2" t="n"/>
      <c r="AW35" s="2" t="n"/>
      <c r="AX35" s="2" t="n"/>
      <c r="AY35" s="2" t="n"/>
      <c r="AZ35" s="2" t="n"/>
      <c r="BA35" s="2" t="n"/>
      <c r="BB35" s="2" t="n"/>
      <c r="BC35" s="2" t="n"/>
      <c r="BD35" s="2" t="n"/>
      <c r="BE35" s="2" t="n"/>
      <c r="BF35" s="2" t="n"/>
      <c r="BG35" s="2" t="n"/>
      <c r="BH35" s="2" t="n"/>
      <c r="BI35" s="2" t="n"/>
      <c r="BJ35" s="2" t="n"/>
      <c r="BK35" s="2" t="n"/>
      <c r="BL35" s="2" t="n"/>
      <c r="BM35" s="2" t="n"/>
      <c r="BN35" s="2" t="n"/>
      <c r="BO35" s="2" t="n"/>
      <c r="BP35" s="2" t="n"/>
      <c r="BQ35" s="2" t="n"/>
      <c r="BR35" s="2" t="n"/>
      <c r="BS35" s="2" t="n"/>
      <c r="BT35" s="2" t="n"/>
      <c r="BU35" s="2" t="n"/>
      <c r="BV35" s="2" t="n"/>
      <c r="BW35" s="2" t="n"/>
      <c r="BX35" s="2" t="n"/>
      <c r="BY35" s="2" t="n"/>
    </row>
    <row r="36" ht="31.5" customFormat="1" customHeight="1" s="41">
      <c r="A36" s="53">
        <f>IF(F36&lt;&gt;"",1+MAX($A$2:A35),"")</f>
        <v/>
      </c>
      <c r="B36" s="219" t="n"/>
      <c r="C36" s="74" t="inlineStr">
        <is>
          <t xml:space="preserve">Botanical Name: Tecoma " Red Hot" PP31610, Common Name: Red Hot Tocoma, Size: 5 GAL, GPH: 2 </t>
        </is>
      </c>
      <c r="D36" s="211" t="n">
        <v>2</v>
      </c>
      <c r="E36" s="72" t="n">
        <v>0</v>
      </c>
      <c r="F36" s="211">
        <f>(1+E36)*D36</f>
        <v/>
      </c>
      <c r="G36" s="73" t="inlineStr">
        <is>
          <t>EA</t>
        </is>
      </c>
      <c r="H36" s="204" t="n">
        <v>168</v>
      </c>
      <c r="I36" s="205">
        <f>H36*F36</f>
        <v/>
      </c>
      <c r="J36" s="226" t="n">
        <v>0.504</v>
      </c>
      <c r="K36" s="57">
        <f>J36*F36</f>
        <v/>
      </c>
      <c r="L36" s="227" t="n">
        <v>35</v>
      </c>
      <c r="M36" s="228">
        <f>L36*K36</f>
        <v/>
      </c>
      <c r="N36" s="208">
        <f>M36+I36</f>
        <v/>
      </c>
      <c r="O36" s="218" t="n"/>
      <c r="P36" s="18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  <c r="AM36" s="2" t="n"/>
      <c r="AN36" s="2" t="n"/>
      <c r="AO36" s="2" t="n"/>
      <c r="AP36" s="2" t="n"/>
      <c r="AQ36" s="2" t="n"/>
      <c r="AR36" s="2" t="n"/>
      <c r="AS36" s="2" t="n"/>
      <c r="AT36" s="2" t="n"/>
      <c r="AU36" s="2" t="n"/>
      <c r="AV36" s="2" t="n"/>
      <c r="AW36" s="2" t="n"/>
      <c r="AX36" s="2" t="n"/>
      <c r="AY36" s="2" t="n"/>
      <c r="AZ36" s="2" t="n"/>
      <c r="BA36" s="2" t="n"/>
      <c r="BB36" s="2" t="n"/>
      <c r="BC36" s="2" t="n"/>
      <c r="BD36" s="2" t="n"/>
      <c r="BE36" s="2" t="n"/>
      <c r="BF36" s="2" t="n"/>
      <c r="BG36" s="2" t="n"/>
      <c r="BH36" s="2" t="n"/>
      <c r="BI36" s="2" t="n"/>
      <c r="BJ36" s="2" t="n"/>
      <c r="BK36" s="2" t="n"/>
      <c r="BL36" s="2" t="n"/>
      <c r="BM36" s="2" t="n"/>
      <c r="BN36" s="2" t="n"/>
      <c r="BO36" s="2" t="n"/>
      <c r="BP36" s="2" t="n"/>
      <c r="BQ36" s="2" t="n"/>
      <c r="BR36" s="2" t="n"/>
      <c r="BS36" s="2" t="n"/>
      <c r="BT36" s="2" t="n"/>
      <c r="BU36" s="2" t="n"/>
      <c r="BV36" s="2" t="n"/>
      <c r="BW36" s="2" t="n"/>
      <c r="BX36" s="2" t="n"/>
      <c r="BY36" s="2" t="n"/>
    </row>
    <row r="37" ht="31.5" customFormat="1" customHeight="1" s="41">
      <c r="A37" s="53">
        <f>IF(F37&lt;&gt;"",1+MAX($A$2:A36),"")</f>
        <v/>
      </c>
      <c r="B37" s="219" t="n"/>
      <c r="C37" s="74" t="inlineStr">
        <is>
          <t>Botanical Name: Leucophylum Frutescens "Compacta", Common Name: Compact Texas Ranger, Size: 5 GAL, GPH: 2</t>
        </is>
      </c>
      <c r="D37" s="211" t="n">
        <v>6</v>
      </c>
      <c r="E37" s="72" t="n">
        <v>0</v>
      </c>
      <c r="F37" s="211">
        <f>(1+E37)*D37</f>
        <v/>
      </c>
      <c r="G37" s="73" t="inlineStr">
        <is>
          <t>EA</t>
        </is>
      </c>
      <c r="H37" s="204" t="n">
        <v>194</v>
      </c>
      <c r="I37" s="205">
        <f>H37*F37</f>
        <v/>
      </c>
      <c r="J37" s="226" t="n">
        <v>0.582</v>
      </c>
      <c r="K37" s="57">
        <f>J37*F37</f>
        <v/>
      </c>
      <c r="L37" s="227" t="n">
        <v>35</v>
      </c>
      <c r="M37" s="228">
        <f>L37*K37</f>
        <v/>
      </c>
      <c r="N37" s="208">
        <f>M37+I37</f>
        <v/>
      </c>
      <c r="O37" s="218" t="n"/>
      <c r="P37" s="18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  <c r="AV37" s="2" t="n"/>
      <c r="AW37" s="2" t="n"/>
      <c r="AX37" s="2" t="n"/>
      <c r="AY37" s="2" t="n"/>
      <c r="AZ37" s="2" t="n"/>
      <c r="BA37" s="2" t="n"/>
      <c r="BB37" s="2" t="n"/>
      <c r="BC37" s="2" t="n"/>
      <c r="BD37" s="2" t="n"/>
      <c r="BE37" s="2" t="n"/>
      <c r="BF37" s="2" t="n"/>
      <c r="BG37" s="2" t="n"/>
      <c r="BH37" s="2" t="n"/>
      <c r="BI37" s="2" t="n"/>
      <c r="BJ37" s="2" t="n"/>
      <c r="BK37" s="2" t="n"/>
      <c r="BL37" s="2" t="n"/>
      <c r="BM37" s="2" t="n"/>
      <c r="BN37" s="2" t="n"/>
      <c r="BO37" s="2" t="n"/>
      <c r="BP37" s="2" t="n"/>
      <c r="BQ37" s="2" t="n"/>
      <c r="BR37" s="2" t="n"/>
      <c r="BS37" s="2" t="n"/>
      <c r="BT37" s="2" t="n"/>
      <c r="BU37" s="2" t="n"/>
      <c r="BV37" s="2" t="n"/>
      <c r="BW37" s="2" t="n"/>
      <c r="BX37" s="2" t="n"/>
      <c r="BY37" s="2" t="n"/>
    </row>
    <row r="38" ht="31.5" customFormat="1" customHeight="1" s="41">
      <c r="A38" s="53">
        <f>IF(F38&lt;&gt;"",1+MAX($A$2:A37),"")</f>
        <v/>
      </c>
      <c r="B38" s="219" t="n"/>
      <c r="C38" s="74" t="inlineStr">
        <is>
          <t>Botanical Name: Echinoccereus Grusoniii, Common Name: Golden Barrel, Size: 12" Dia Mi GPH: 5</t>
        </is>
      </c>
      <c r="D38" s="211" t="n">
        <v>10</v>
      </c>
      <c r="E38" s="72" t="n">
        <v>0</v>
      </c>
      <c r="F38" s="211">
        <f>(1+E38)*D38</f>
        <v/>
      </c>
      <c r="G38" s="73" t="inlineStr">
        <is>
          <t>EA</t>
        </is>
      </c>
      <c r="H38" s="204" t="n">
        <v>187</v>
      </c>
      <c r="I38" s="205">
        <f>H38*F38</f>
        <v/>
      </c>
      <c r="J38" s="226" t="n">
        <v>0.5610000000000001</v>
      </c>
      <c r="K38" s="57">
        <f>J38*F38</f>
        <v/>
      </c>
      <c r="L38" s="227" t="n">
        <v>35</v>
      </c>
      <c r="M38" s="228">
        <f>L38*K38</f>
        <v/>
      </c>
      <c r="N38" s="208">
        <f>M38+I38</f>
        <v/>
      </c>
      <c r="O38" s="218" t="n"/>
      <c r="P38" s="18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  <c r="AM38" s="2" t="n"/>
      <c r="AN38" s="2" t="n"/>
      <c r="AO38" s="2" t="n"/>
      <c r="AP38" s="2" t="n"/>
      <c r="AQ38" s="2" t="n"/>
      <c r="AR38" s="2" t="n"/>
      <c r="AS38" s="2" t="n"/>
      <c r="AT38" s="2" t="n"/>
      <c r="AU38" s="2" t="n"/>
      <c r="AV38" s="2" t="n"/>
      <c r="AW38" s="2" t="n"/>
      <c r="AX38" s="2" t="n"/>
      <c r="AY38" s="2" t="n"/>
      <c r="AZ38" s="2" t="n"/>
      <c r="BA38" s="2" t="n"/>
      <c r="BB38" s="2" t="n"/>
      <c r="BC38" s="2" t="n"/>
      <c r="BD38" s="2" t="n"/>
      <c r="BE38" s="2" t="n"/>
      <c r="BF38" s="2" t="n"/>
      <c r="BG38" s="2" t="n"/>
      <c r="BH38" s="2" t="n"/>
      <c r="BI38" s="2" t="n"/>
      <c r="BJ38" s="2" t="n"/>
      <c r="BK38" s="2" t="n"/>
      <c r="BL38" s="2" t="n"/>
      <c r="BM38" s="2" t="n"/>
      <c r="BN38" s="2" t="n"/>
      <c r="BO38" s="2" t="n"/>
      <c r="BP38" s="2" t="n"/>
      <c r="BQ38" s="2" t="n"/>
      <c r="BR38" s="2" t="n"/>
      <c r="BS38" s="2" t="n"/>
      <c r="BT38" s="2" t="n"/>
      <c r="BU38" s="2" t="n"/>
      <c r="BV38" s="2" t="n"/>
      <c r="BW38" s="2" t="n"/>
      <c r="BX38" s="2" t="n"/>
      <c r="BY38" s="2" t="n"/>
    </row>
    <row r="39" ht="31.5" customFormat="1" customHeight="1" s="41">
      <c r="A39" s="53">
        <f>IF(F39&lt;&gt;"",1+MAX($A$2:A38),"")</f>
        <v/>
      </c>
      <c r="B39" s="219" t="n"/>
      <c r="C39" s="74" t="inlineStr">
        <is>
          <t>Botanical Name: Agave Geminiflora, Common Name: Twin Flowered Agave, Size: 5 GAL, GPH: 2</t>
        </is>
      </c>
      <c r="D39" s="211" t="n">
        <v>2</v>
      </c>
      <c r="E39" s="72" t="n">
        <v>0</v>
      </c>
      <c r="F39" s="211">
        <f>(1+E39)*D39</f>
        <v/>
      </c>
      <c r="G39" s="73" t="inlineStr">
        <is>
          <t>EA</t>
        </is>
      </c>
      <c r="H39" s="204" t="n">
        <v>175</v>
      </c>
      <c r="I39" s="205">
        <f>H39*F39</f>
        <v/>
      </c>
      <c r="J39" s="226" t="n">
        <v>0.525</v>
      </c>
      <c r="K39" s="57">
        <f>J39*F39</f>
        <v/>
      </c>
      <c r="L39" s="227" t="n">
        <v>35</v>
      </c>
      <c r="M39" s="228">
        <f>L39*K39</f>
        <v/>
      </c>
      <c r="N39" s="208">
        <f>M39+I39</f>
        <v/>
      </c>
      <c r="O39" s="218" t="n"/>
      <c r="P39" s="18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  <c r="AV39" s="2" t="n"/>
      <c r="AW39" s="2" t="n"/>
      <c r="AX39" s="2" t="n"/>
      <c r="AY39" s="2" t="n"/>
      <c r="AZ39" s="2" t="n"/>
      <c r="BA39" s="2" t="n"/>
      <c r="BB39" s="2" t="n"/>
      <c r="BC39" s="2" t="n"/>
      <c r="BD39" s="2" t="n"/>
      <c r="BE39" s="2" t="n"/>
      <c r="BF39" s="2" t="n"/>
      <c r="BG39" s="2" t="n"/>
      <c r="BH39" s="2" t="n"/>
      <c r="BI39" s="2" t="n"/>
      <c r="BJ39" s="2" t="n"/>
      <c r="BK39" s="2" t="n"/>
      <c r="BL39" s="2" t="n"/>
      <c r="BM39" s="2" t="n"/>
      <c r="BN39" s="2" t="n"/>
      <c r="BO39" s="2" t="n"/>
      <c r="BP39" s="2" t="n"/>
      <c r="BQ39" s="2" t="n"/>
      <c r="BR39" s="2" t="n"/>
      <c r="BS39" s="2" t="n"/>
      <c r="BT39" s="2" t="n"/>
      <c r="BU39" s="2" t="n"/>
      <c r="BV39" s="2" t="n"/>
      <c r="BW39" s="2" t="n"/>
      <c r="BX39" s="2" t="n"/>
      <c r="BY39" s="2" t="n"/>
    </row>
    <row r="40" ht="31.5" customFormat="1" customHeight="1" s="41">
      <c r="A40" s="53">
        <f>IF(F40&lt;&gt;"",1+MAX($A$2:A39),"")</f>
        <v/>
      </c>
      <c r="B40" s="219" t="n"/>
      <c r="C40" s="74" t="inlineStr">
        <is>
          <t>Botanical Name: Mulhenbergia Capilaris, Common Name: Regal Mist Mulenbegergia, Size: 5 GAL, GPH: 2</t>
        </is>
      </c>
      <c r="D40" s="211" t="n">
        <v>23</v>
      </c>
      <c r="E40" s="72" t="n">
        <v>0</v>
      </c>
      <c r="F40" s="211">
        <f>(1+E40)*D40</f>
        <v/>
      </c>
      <c r="G40" s="73" t="inlineStr">
        <is>
          <t>EA</t>
        </is>
      </c>
      <c r="H40" s="204" t="n">
        <v>162</v>
      </c>
      <c r="I40" s="205">
        <f>H40*F40</f>
        <v/>
      </c>
      <c r="J40" s="226" t="n">
        <v>0.486</v>
      </c>
      <c r="K40" s="57">
        <f>J40*F40</f>
        <v/>
      </c>
      <c r="L40" s="227" t="n">
        <v>35</v>
      </c>
      <c r="M40" s="228">
        <f>L40*K40</f>
        <v/>
      </c>
      <c r="N40" s="208">
        <f>M40+I40</f>
        <v/>
      </c>
      <c r="O40" s="218" t="n"/>
      <c r="P40" s="18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AW40" s="2" t="n"/>
      <c r="AX40" s="2" t="n"/>
      <c r="AY40" s="2" t="n"/>
      <c r="AZ40" s="2" t="n"/>
      <c r="BA40" s="2" t="n"/>
      <c r="BB40" s="2" t="n"/>
      <c r="BC40" s="2" t="n"/>
      <c r="BD40" s="2" t="n"/>
      <c r="BE40" s="2" t="n"/>
      <c r="BF40" s="2" t="n"/>
      <c r="BG40" s="2" t="n"/>
      <c r="BH40" s="2" t="n"/>
      <c r="BI40" s="2" t="n"/>
      <c r="BJ40" s="2" t="n"/>
      <c r="BK40" s="2" t="n"/>
      <c r="BL40" s="2" t="n"/>
      <c r="BM40" s="2" t="n"/>
      <c r="BN40" s="2" t="n"/>
      <c r="BO40" s="2" t="n"/>
      <c r="BP40" s="2" t="n"/>
      <c r="BQ40" s="2" t="n"/>
      <c r="BR40" s="2" t="n"/>
      <c r="BS40" s="2" t="n"/>
      <c r="BT40" s="2" t="n"/>
      <c r="BU40" s="2" t="n"/>
      <c r="BV40" s="2" t="n"/>
      <c r="BW40" s="2" t="n"/>
      <c r="BX40" s="2" t="n"/>
      <c r="BY40" s="2" t="n"/>
    </row>
    <row r="41" ht="31.5" customFormat="1" customHeight="1" s="41">
      <c r="A41" s="53">
        <f>IF(F41&lt;&gt;"",1+MAX($A$2:A40),"")</f>
        <v/>
      </c>
      <c r="B41" s="219" t="n"/>
      <c r="C41" s="74" t="inlineStr">
        <is>
          <t>Botanical Name: Mulhenbergia Capilaris, Common Name: Regal Mist Mulenbegergia, Size: 5 GAL, GPH: 2</t>
        </is>
      </c>
      <c r="D41" s="211" t="n">
        <v>18</v>
      </c>
      <c r="E41" s="72" t="n">
        <v>0</v>
      </c>
      <c r="F41" s="211">
        <f>(1+E41)*D41</f>
        <v/>
      </c>
      <c r="G41" s="73" t="inlineStr">
        <is>
          <t>EA</t>
        </is>
      </c>
      <c r="H41" s="204" t="n">
        <v>158</v>
      </c>
      <c r="I41" s="205">
        <f>H41*F41</f>
        <v/>
      </c>
      <c r="J41" s="226" t="n">
        <v>0.474</v>
      </c>
      <c r="K41" s="57">
        <f>J41*F41</f>
        <v/>
      </c>
      <c r="L41" s="227" t="n">
        <v>35</v>
      </c>
      <c r="M41" s="228">
        <f>L41*K41</f>
        <v/>
      </c>
      <c r="N41" s="208">
        <f>M41+I41</f>
        <v/>
      </c>
      <c r="O41" s="218" t="n"/>
      <c r="P41" s="18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  <c r="AM41" s="2" t="n"/>
      <c r="AN41" s="2" t="n"/>
      <c r="AO41" s="2" t="n"/>
      <c r="AP41" s="2" t="n"/>
      <c r="AQ41" s="2" t="n"/>
      <c r="AR41" s="2" t="n"/>
      <c r="AS41" s="2" t="n"/>
      <c r="AT41" s="2" t="n"/>
      <c r="AU41" s="2" t="n"/>
      <c r="AV41" s="2" t="n"/>
      <c r="AW41" s="2" t="n"/>
      <c r="AX41" s="2" t="n"/>
      <c r="AY41" s="2" t="n"/>
      <c r="AZ41" s="2" t="n"/>
      <c r="BA41" s="2" t="n"/>
      <c r="BB41" s="2" t="n"/>
      <c r="BC41" s="2" t="n"/>
      <c r="BD41" s="2" t="n"/>
      <c r="BE41" s="2" t="n"/>
      <c r="BF41" s="2" t="n"/>
      <c r="BG41" s="2" t="n"/>
      <c r="BH41" s="2" t="n"/>
      <c r="BI41" s="2" t="n"/>
      <c r="BJ41" s="2" t="n"/>
      <c r="BK41" s="2" t="n"/>
      <c r="BL41" s="2" t="n"/>
      <c r="BM41" s="2" t="n"/>
      <c r="BN41" s="2" t="n"/>
      <c r="BO41" s="2" t="n"/>
      <c r="BP41" s="2" t="n"/>
      <c r="BQ41" s="2" t="n"/>
      <c r="BR41" s="2" t="n"/>
      <c r="BS41" s="2" t="n"/>
      <c r="BT41" s="2" t="n"/>
      <c r="BU41" s="2" t="n"/>
      <c r="BV41" s="2" t="n"/>
      <c r="BW41" s="2" t="n"/>
      <c r="BX41" s="2" t="n"/>
      <c r="BY41" s="2" t="n"/>
    </row>
    <row r="42" ht="31.5" customFormat="1" customHeight="1" s="41">
      <c r="A42" s="53">
        <f>IF(F42&lt;&gt;"",1+MAX($A$2:A41),"")</f>
        <v/>
      </c>
      <c r="B42" s="219" t="n"/>
      <c r="C42" s="74" t="inlineStr">
        <is>
          <t>Botanical Name: Hesperaloe Parviflora - "Perpa", Common Name: Breaklights Hesperaloe, Size: 5 GAL, GHP: 2</t>
        </is>
      </c>
      <c r="D42" s="211" t="n">
        <v>15</v>
      </c>
      <c r="E42" s="72" t="n">
        <v>0</v>
      </c>
      <c r="F42" s="211">
        <f>(1+E42)*D42</f>
        <v/>
      </c>
      <c r="G42" s="73" t="inlineStr">
        <is>
          <t>EA</t>
        </is>
      </c>
      <c r="H42" s="204" t="n">
        <v>164</v>
      </c>
      <c r="I42" s="205">
        <f>H42*F42</f>
        <v/>
      </c>
      <c r="J42" s="226" t="n">
        <v>0.4919999999999999</v>
      </c>
      <c r="K42" s="57">
        <f>J42*F42</f>
        <v/>
      </c>
      <c r="L42" s="227" t="n">
        <v>35</v>
      </c>
      <c r="M42" s="228">
        <f>L42*K42</f>
        <v/>
      </c>
      <c r="N42" s="208">
        <f>M42+I42</f>
        <v/>
      </c>
      <c r="O42" s="218" t="n"/>
      <c r="P42" s="18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  <c r="AM42" s="2" t="n"/>
      <c r="AN42" s="2" t="n"/>
      <c r="AO42" s="2" t="n"/>
      <c r="AP42" s="2" t="n"/>
      <c r="AQ42" s="2" t="n"/>
      <c r="AR42" s="2" t="n"/>
      <c r="AS42" s="2" t="n"/>
      <c r="AT42" s="2" t="n"/>
      <c r="AU42" s="2" t="n"/>
      <c r="AV42" s="2" t="n"/>
      <c r="AW42" s="2" t="n"/>
      <c r="AX42" s="2" t="n"/>
      <c r="AY42" s="2" t="n"/>
      <c r="AZ42" s="2" t="n"/>
      <c r="BA42" s="2" t="n"/>
      <c r="BB42" s="2" t="n"/>
      <c r="BC42" s="2" t="n"/>
      <c r="BD42" s="2" t="n"/>
      <c r="BE42" s="2" t="n"/>
      <c r="BF42" s="2" t="n"/>
      <c r="BG42" s="2" t="n"/>
      <c r="BH42" s="2" t="n"/>
      <c r="BI42" s="2" t="n"/>
      <c r="BJ42" s="2" t="n"/>
      <c r="BK42" s="2" t="n"/>
      <c r="BL42" s="2" t="n"/>
      <c r="BM42" s="2" t="n"/>
      <c r="BN42" s="2" t="n"/>
      <c r="BO42" s="2" t="n"/>
      <c r="BP42" s="2" t="n"/>
      <c r="BQ42" s="2" t="n"/>
      <c r="BR42" s="2" t="n"/>
      <c r="BS42" s="2" t="n"/>
      <c r="BT42" s="2" t="n"/>
      <c r="BU42" s="2" t="n"/>
      <c r="BV42" s="2" t="n"/>
      <c r="BW42" s="2" t="n"/>
      <c r="BX42" s="2" t="n"/>
      <c r="BY42" s="2" t="n"/>
    </row>
    <row r="43" ht="31.5" customFormat="1" customHeight="1" s="41">
      <c r="A43" s="53">
        <f>IF(F43&lt;&gt;"",1+MAX($A$2:A42),"")</f>
        <v/>
      </c>
      <c r="B43" s="219" t="n"/>
      <c r="C43" s="74" t="inlineStr">
        <is>
          <t>Botanical Name: Aloe X, Common Name: Blie Elf Aloe, Size: 1 GAL, GPH: 5</t>
        </is>
      </c>
      <c r="D43" s="211" t="n">
        <v>10</v>
      </c>
      <c r="E43" s="72" t="n">
        <v>0</v>
      </c>
      <c r="F43" s="211">
        <f>(1+E43)*D43</f>
        <v/>
      </c>
      <c r="G43" s="73" t="inlineStr">
        <is>
          <t>EA</t>
        </is>
      </c>
      <c r="H43" s="204" t="n">
        <v>136</v>
      </c>
      <c r="I43" s="205">
        <f>H43*F43</f>
        <v/>
      </c>
      <c r="J43" s="226" t="n">
        <v>0.408</v>
      </c>
      <c r="K43" s="57">
        <f>J43*F43</f>
        <v/>
      </c>
      <c r="L43" s="227" t="n">
        <v>35</v>
      </c>
      <c r="M43" s="228">
        <f>L43*K43</f>
        <v/>
      </c>
      <c r="N43" s="208">
        <f>M43+I43</f>
        <v/>
      </c>
      <c r="O43" s="218" t="n"/>
      <c r="P43" s="18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  <c r="AM43" s="2" t="n"/>
      <c r="AN43" s="2" t="n"/>
      <c r="AO43" s="2" t="n"/>
      <c r="AP43" s="2" t="n"/>
      <c r="AQ43" s="2" t="n"/>
      <c r="AR43" s="2" t="n"/>
      <c r="AS43" s="2" t="n"/>
      <c r="AT43" s="2" t="n"/>
      <c r="AU43" s="2" t="n"/>
      <c r="AV43" s="2" t="n"/>
      <c r="AW43" s="2" t="n"/>
      <c r="AX43" s="2" t="n"/>
      <c r="AY43" s="2" t="n"/>
      <c r="AZ43" s="2" t="n"/>
      <c r="BA43" s="2" t="n"/>
      <c r="BB43" s="2" t="n"/>
      <c r="BC43" s="2" t="n"/>
      <c r="BD43" s="2" t="n"/>
      <c r="BE43" s="2" t="n"/>
      <c r="BF43" s="2" t="n"/>
      <c r="BG43" s="2" t="n"/>
      <c r="BH43" s="2" t="n"/>
      <c r="BI43" s="2" t="n"/>
      <c r="BJ43" s="2" t="n"/>
      <c r="BK43" s="2" t="n"/>
      <c r="BL43" s="2" t="n"/>
      <c r="BM43" s="2" t="n"/>
      <c r="BN43" s="2" t="n"/>
      <c r="BO43" s="2" t="n"/>
      <c r="BP43" s="2" t="n"/>
      <c r="BQ43" s="2" t="n"/>
      <c r="BR43" s="2" t="n"/>
      <c r="BS43" s="2" t="n"/>
      <c r="BT43" s="2" t="n"/>
      <c r="BU43" s="2" t="n"/>
      <c r="BV43" s="2" t="n"/>
      <c r="BW43" s="2" t="n"/>
      <c r="BX43" s="2" t="n"/>
      <c r="BY43" s="2" t="n"/>
    </row>
    <row r="44" ht="31.5" customFormat="1" customHeight="1" s="41">
      <c r="A44" s="53">
        <f>IF(F44&lt;&gt;"",1+MAX($A$2:A43),"")</f>
        <v/>
      </c>
      <c r="B44" s="219" t="n"/>
      <c r="C44" s="74" t="inlineStr">
        <is>
          <t>Botanical Name: Pedilanthus Macrocarpus, Common Name: Lady Slipper, Size: 5 GAL, GPH: 2</t>
        </is>
      </c>
      <c r="D44" s="211" t="n">
        <v>14</v>
      </c>
      <c r="E44" s="72" t="n">
        <v>0</v>
      </c>
      <c r="F44" s="211">
        <f>(1+E44)*D44</f>
        <v/>
      </c>
      <c r="G44" s="73" t="inlineStr">
        <is>
          <t>EA</t>
        </is>
      </c>
      <c r="H44" s="204" t="n">
        <v>148</v>
      </c>
      <c r="I44" s="205">
        <f>H44*F44</f>
        <v/>
      </c>
      <c r="J44" s="226" t="n">
        <v>0.444</v>
      </c>
      <c r="K44" s="57">
        <f>J44*F44</f>
        <v/>
      </c>
      <c r="L44" s="227" t="n">
        <v>35</v>
      </c>
      <c r="M44" s="228">
        <f>L44*K44</f>
        <v/>
      </c>
      <c r="N44" s="208">
        <f>M44+I44</f>
        <v/>
      </c>
      <c r="O44" s="218" t="n"/>
      <c r="P44" s="18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  <c r="AM44" s="2" t="n"/>
      <c r="AN44" s="2" t="n"/>
      <c r="AO44" s="2" t="n"/>
      <c r="AP44" s="2" t="n"/>
      <c r="AQ44" s="2" t="n"/>
      <c r="AR44" s="2" t="n"/>
      <c r="AS44" s="2" t="n"/>
      <c r="AT44" s="2" t="n"/>
      <c r="AU44" s="2" t="n"/>
      <c r="AV44" s="2" t="n"/>
      <c r="AW44" s="2" t="n"/>
      <c r="AX44" s="2" t="n"/>
      <c r="AY44" s="2" t="n"/>
      <c r="AZ44" s="2" t="n"/>
      <c r="BA44" s="2" t="n"/>
      <c r="BB44" s="2" t="n"/>
      <c r="BC44" s="2" t="n"/>
      <c r="BD44" s="2" t="n"/>
      <c r="BE44" s="2" t="n"/>
      <c r="BF44" s="2" t="n"/>
      <c r="BG44" s="2" t="n"/>
      <c r="BH44" s="2" t="n"/>
      <c r="BI44" s="2" t="n"/>
      <c r="BJ44" s="2" t="n"/>
      <c r="BK44" s="2" t="n"/>
      <c r="BL44" s="2" t="n"/>
      <c r="BM44" s="2" t="n"/>
      <c r="BN44" s="2" t="n"/>
      <c r="BO44" s="2" t="n"/>
      <c r="BP44" s="2" t="n"/>
      <c r="BQ44" s="2" t="n"/>
      <c r="BR44" s="2" t="n"/>
      <c r="BS44" s="2" t="n"/>
      <c r="BT44" s="2" t="n"/>
      <c r="BU44" s="2" t="n"/>
      <c r="BV44" s="2" t="n"/>
      <c r="BW44" s="2" t="n"/>
      <c r="BX44" s="2" t="n"/>
      <c r="BY44" s="2" t="n"/>
    </row>
    <row r="45" ht="31.5" customFormat="1" customHeight="1" s="41">
      <c r="A45" s="53">
        <f>IF(F45&lt;&gt;"",1+MAX($A$2:A44),"")</f>
        <v/>
      </c>
      <c r="B45" s="219" t="n"/>
      <c r="C45" s="74" t="inlineStr">
        <is>
          <t>Botanical Name: Pachycereus Marginatus, Common Name: Mexican Fencepost, Size: 15 GAL (2-3 Stalks-3' High Min), GHP: 1min</t>
        </is>
      </c>
      <c r="D45" s="211" t="n">
        <v>5</v>
      </c>
      <c r="E45" s="72" t="n">
        <v>0</v>
      </c>
      <c r="F45" s="211">
        <f>(1+E45)*D45</f>
        <v/>
      </c>
      <c r="G45" s="73" t="inlineStr">
        <is>
          <t>EA</t>
        </is>
      </c>
      <c r="H45" s="204" t="n">
        <v>145</v>
      </c>
      <c r="I45" s="205">
        <f>H45*F45</f>
        <v/>
      </c>
      <c r="J45" s="226" t="n">
        <v>0.435</v>
      </c>
      <c r="K45" s="57">
        <f>J45*F45</f>
        <v/>
      </c>
      <c r="L45" s="227" t="n">
        <v>35</v>
      </c>
      <c r="M45" s="228">
        <f>L45*K45</f>
        <v/>
      </c>
      <c r="N45" s="208">
        <f>M45+I45</f>
        <v/>
      </c>
      <c r="O45" s="218" t="n"/>
      <c r="P45" s="18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  <c r="AM45" s="2" t="n"/>
      <c r="AN45" s="2" t="n"/>
      <c r="AO45" s="2" t="n"/>
      <c r="AP45" s="2" t="n"/>
      <c r="AQ45" s="2" t="n"/>
      <c r="AR45" s="2" t="n"/>
      <c r="AS45" s="2" t="n"/>
      <c r="AT45" s="2" t="n"/>
      <c r="AU45" s="2" t="n"/>
      <c r="AV45" s="2" t="n"/>
      <c r="AW45" s="2" t="n"/>
      <c r="AX45" s="2" t="n"/>
      <c r="AY45" s="2" t="n"/>
      <c r="AZ45" s="2" t="n"/>
      <c r="BA45" s="2" t="n"/>
      <c r="BB45" s="2" t="n"/>
      <c r="BC45" s="2" t="n"/>
      <c r="BD45" s="2" t="n"/>
      <c r="BE45" s="2" t="n"/>
      <c r="BF45" s="2" t="n"/>
      <c r="BG45" s="2" t="n"/>
      <c r="BH45" s="2" t="n"/>
      <c r="BI45" s="2" t="n"/>
      <c r="BJ45" s="2" t="n"/>
      <c r="BK45" s="2" t="n"/>
      <c r="BL45" s="2" t="n"/>
      <c r="BM45" s="2" t="n"/>
      <c r="BN45" s="2" t="n"/>
      <c r="BO45" s="2" t="n"/>
      <c r="BP45" s="2" t="n"/>
      <c r="BQ45" s="2" t="n"/>
      <c r="BR45" s="2" t="n"/>
      <c r="BS45" s="2" t="n"/>
      <c r="BT45" s="2" t="n"/>
      <c r="BU45" s="2" t="n"/>
      <c r="BV45" s="2" t="n"/>
      <c r="BW45" s="2" t="n"/>
      <c r="BX45" s="2" t="n"/>
      <c r="BY45" s="2" t="n"/>
    </row>
    <row r="46" ht="31.5" customFormat="1" customHeight="1" s="41">
      <c r="A46" s="53">
        <f>IF(F46&lt;&gt;"",1+MAX($A$2:A45),"")</f>
        <v/>
      </c>
      <c r="B46" s="219" t="n"/>
      <c r="C46" s="74" t="inlineStr">
        <is>
          <t>Botanical Name: Opuntia Gomei "Old Mexico", Common Name: Spineless Prickly Pear, Size: 5 GAL</t>
        </is>
      </c>
      <c r="D46" s="211" t="n">
        <v>2</v>
      </c>
      <c r="E46" s="72" t="n">
        <v>0</v>
      </c>
      <c r="F46" s="211">
        <f>(1+E46)*D46</f>
        <v/>
      </c>
      <c r="G46" s="73" t="inlineStr">
        <is>
          <t>EA</t>
        </is>
      </c>
      <c r="H46" s="204" t="n">
        <v>180</v>
      </c>
      <c r="I46" s="205">
        <f>H46*F46</f>
        <v/>
      </c>
      <c r="J46" s="226" t="n">
        <v>0.54</v>
      </c>
      <c r="K46" s="57">
        <f>J46*F46</f>
        <v/>
      </c>
      <c r="L46" s="227" t="n">
        <v>35</v>
      </c>
      <c r="M46" s="228">
        <f>L46*K46</f>
        <v/>
      </c>
      <c r="N46" s="208">
        <f>M46+I46</f>
        <v/>
      </c>
      <c r="O46" s="218" t="n"/>
      <c r="P46" s="18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  <c r="AM46" s="2" t="n"/>
      <c r="AN46" s="2" t="n"/>
      <c r="AO46" s="2" t="n"/>
      <c r="AP46" s="2" t="n"/>
      <c r="AQ46" s="2" t="n"/>
      <c r="AR46" s="2" t="n"/>
      <c r="AS46" s="2" t="n"/>
      <c r="AT46" s="2" t="n"/>
      <c r="AU46" s="2" t="n"/>
      <c r="AV46" s="2" t="n"/>
      <c r="AW46" s="2" t="n"/>
      <c r="AX46" s="2" t="n"/>
      <c r="AY46" s="2" t="n"/>
      <c r="AZ46" s="2" t="n"/>
      <c r="BA46" s="2" t="n"/>
      <c r="BB46" s="2" t="n"/>
      <c r="BC46" s="2" t="n"/>
      <c r="BD46" s="2" t="n"/>
      <c r="BE46" s="2" t="n"/>
      <c r="BF46" s="2" t="n"/>
      <c r="BG46" s="2" t="n"/>
      <c r="BH46" s="2" t="n"/>
      <c r="BI46" s="2" t="n"/>
      <c r="BJ46" s="2" t="n"/>
      <c r="BK46" s="2" t="n"/>
      <c r="BL46" s="2" t="n"/>
      <c r="BM46" s="2" t="n"/>
      <c r="BN46" s="2" t="n"/>
      <c r="BO46" s="2" t="n"/>
      <c r="BP46" s="2" t="n"/>
      <c r="BQ46" s="2" t="n"/>
      <c r="BR46" s="2" t="n"/>
      <c r="BS46" s="2" t="n"/>
      <c r="BT46" s="2" t="n"/>
      <c r="BU46" s="2" t="n"/>
      <c r="BV46" s="2" t="n"/>
      <c r="BW46" s="2" t="n"/>
      <c r="BX46" s="2" t="n"/>
      <c r="BY46" s="2" t="n"/>
    </row>
    <row r="47" ht="15.75" customFormat="1" customHeight="1" s="41">
      <c r="A47" s="53">
        <f>IF(F47&lt;&gt;"",1+MAX($A$2:A46),"")</f>
        <v/>
      </c>
      <c r="B47" s="219" t="n"/>
      <c r="C47" s="99" t="inlineStr">
        <is>
          <t>Ground Covers</t>
        </is>
      </c>
      <c r="D47" s="211" t="n"/>
      <c r="E47" s="72" t="n"/>
      <c r="F47" s="211" t="n"/>
      <c r="G47" s="73" t="n"/>
      <c r="H47" s="204" t="n"/>
      <c r="I47" s="205" t="n"/>
      <c r="J47" s="226" t="n"/>
      <c r="K47" s="57" t="n"/>
      <c r="L47" s="227" t="n"/>
      <c r="M47" s="228" t="n"/>
      <c r="N47" s="208" t="n"/>
      <c r="O47" s="218" t="n"/>
      <c r="P47" s="18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  <c r="AM47" s="2" t="n"/>
      <c r="AN47" s="2" t="n"/>
      <c r="AO47" s="2" t="n"/>
      <c r="AP47" s="2" t="n"/>
      <c r="AQ47" s="2" t="n"/>
      <c r="AR47" s="2" t="n"/>
      <c r="AS47" s="2" t="n"/>
      <c r="AT47" s="2" t="n"/>
      <c r="AU47" s="2" t="n"/>
      <c r="AV47" s="2" t="n"/>
      <c r="AW47" s="2" t="n"/>
      <c r="AX47" s="2" t="n"/>
      <c r="AY47" s="2" t="n"/>
      <c r="AZ47" s="2" t="n"/>
      <c r="BA47" s="2" t="n"/>
      <c r="BB47" s="2" t="n"/>
      <c r="BC47" s="2" t="n"/>
      <c r="BD47" s="2" t="n"/>
      <c r="BE47" s="2" t="n"/>
      <c r="BF47" s="2" t="n"/>
      <c r="BG47" s="2" t="n"/>
      <c r="BH47" s="2" t="n"/>
      <c r="BI47" s="2" t="n"/>
      <c r="BJ47" s="2" t="n"/>
      <c r="BK47" s="2" t="n"/>
      <c r="BL47" s="2" t="n"/>
      <c r="BM47" s="2" t="n"/>
      <c r="BN47" s="2" t="n"/>
      <c r="BO47" s="2" t="n"/>
      <c r="BP47" s="2" t="n"/>
      <c r="BQ47" s="2" t="n"/>
      <c r="BR47" s="2" t="n"/>
      <c r="BS47" s="2" t="n"/>
      <c r="BT47" s="2" t="n"/>
      <c r="BU47" s="2" t="n"/>
      <c r="BV47" s="2" t="n"/>
      <c r="BW47" s="2" t="n"/>
      <c r="BX47" s="2" t="n"/>
      <c r="BY47" s="2" t="n"/>
    </row>
    <row r="48" ht="31.5" customFormat="1" customHeight="1" s="41">
      <c r="A48" s="53">
        <f>IF(F48&lt;&gt;"",1+MAX($A$2:A47),"")</f>
        <v/>
      </c>
      <c r="B48" s="219" t="n"/>
      <c r="C48" s="74" t="inlineStr">
        <is>
          <t>Botanical Name: Lantana Monteveidensis-Hybrid, Common Name: New Gold Lantana, Size: 1 GAL, GPH: 2</t>
        </is>
      </c>
      <c r="D48" s="211" t="n">
        <v>7</v>
      </c>
      <c r="E48" s="72" t="n">
        <v>0</v>
      </c>
      <c r="F48" s="211">
        <f>(1+E48)*D48</f>
        <v/>
      </c>
      <c r="G48" s="73" t="inlineStr">
        <is>
          <t>EA</t>
        </is>
      </c>
      <c r="H48" s="204" t="n">
        <v>166</v>
      </c>
      <c r="I48" s="205">
        <f>H48*F48</f>
        <v/>
      </c>
      <c r="J48" s="226" t="n">
        <v>0.498</v>
      </c>
      <c r="K48" s="57">
        <f>J48*F48</f>
        <v/>
      </c>
      <c r="L48" s="227" t="n">
        <v>35</v>
      </c>
      <c r="M48" s="228">
        <f>L48*K48</f>
        <v/>
      </c>
      <c r="N48" s="208">
        <f>M48+I48</f>
        <v/>
      </c>
      <c r="O48" s="218" t="n"/>
      <c r="P48" s="18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  <c r="AM48" s="2" t="n"/>
      <c r="AN48" s="2" t="n"/>
      <c r="AO48" s="2" t="n"/>
      <c r="AP48" s="2" t="n"/>
      <c r="AQ48" s="2" t="n"/>
      <c r="AR48" s="2" t="n"/>
      <c r="AS48" s="2" t="n"/>
      <c r="AT48" s="2" t="n"/>
      <c r="AU48" s="2" t="n"/>
      <c r="AV48" s="2" t="n"/>
      <c r="AW48" s="2" t="n"/>
      <c r="AX48" s="2" t="n"/>
      <c r="AY48" s="2" t="n"/>
      <c r="AZ48" s="2" t="n"/>
      <c r="BA48" s="2" t="n"/>
      <c r="BB48" s="2" t="n"/>
      <c r="BC48" s="2" t="n"/>
      <c r="BD48" s="2" t="n"/>
      <c r="BE48" s="2" t="n"/>
      <c r="BF48" s="2" t="n"/>
      <c r="BG48" s="2" t="n"/>
      <c r="BH48" s="2" t="n"/>
      <c r="BI48" s="2" t="n"/>
      <c r="BJ48" s="2" t="n"/>
      <c r="BK48" s="2" t="n"/>
      <c r="BL48" s="2" t="n"/>
      <c r="BM48" s="2" t="n"/>
      <c r="BN48" s="2" t="n"/>
      <c r="BO48" s="2" t="n"/>
      <c r="BP48" s="2" t="n"/>
      <c r="BQ48" s="2" t="n"/>
      <c r="BR48" s="2" t="n"/>
      <c r="BS48" s="2" t="n"/>
      <c r="BT48" s="2" t="n"/>
      <c r="BU48" s="2" t="n"/>
      <c r="BV48" s="2" t="n"/>
      <c r="BW48" s="2" t="n"/>
      <c r="BX48" s="2" t="n"/>
      <c r="BY48" s="2" t="n"/>
    </row>
    <row r="49" ht="15.75" customFormat="1" customHeight="1" s="41">
      <c r="A49" s="53">
        <f>IF(F49&lt;&gt;"",1+MAX($A$2:A48),"")</f>
        <v/>
      </c>
      <c r="B49" s="219" t="n"/>
      <c r="C49" s="138" t="inlineStr">
        <is>
          <t>LANDSCAPE TREATMENT</t>
        </is>
      </c>
      <c r="D49" s="211" t="n"/>
      <c r="E49" s="72" t="n"/>
      <c r="F49" s="211" t="n"/>
      <c r="G49" s="73" t="n"/>
      <c r="H49" s="212" t="n"/>
      <c r="I49" s="213" t="n"/>
      <c r="J49" s="214" t="n"/>
      <c r="K49" s="66" t="n"/>
      <c r="L49" s="215" t="n"/>
      <c r="M49" s="216" t="n"/>
      <c r="N49" s="217" t="n"/>
      <c r="O49" s="218" t="n"/>
      <c r="P49" s="18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AW49" s="2" t="n"/>
      <c r="AX49" s="2" t="n"/>
      <c r="AY49" s="2" t="n"/>
      <c r="AZ49" s="2" t="n"/>
      <c r="BA49" s="2" t="n"/>
      <c r="BB49" s="2" t="n"/>
      <c r="BC49" s="2" t="n"/>
      <c r="BD49" s="2" t="n"/>
      <c r="BE49" s="2" t="n"/>
      <c r="BF49" s="2" t="n"/>
      <c r="BG49" s="2" t="n"/>
      <c r="BH49" s="2" t="n"/>
      <c r="BI49" s="2" t="n"/>
      <c r="BJ49" s="2" t="n"/>
      <c r="BK49" s="2" t="n"/>
      <c r="BL49" s="2" t="n"/>
      <c r="BM49" s="2" t="n"/>
      <c r="BN49" s="2" t="n"/>
      <c r="BO49" s="2" t="n"/>
      <c r="BP49" s="2" t="n"/>
      <c r="BQ49" s="2" t="n"/>
      <c r="BR49" s="2" t="n"/>
      <c r="BS49" s="2" t="n"/>
      <c r="BT49" s="2" t="n"/>
      <c r="BU49" s="2" t="n"/>
      <c r="BV49" s="2" t="n"/>
      <c r="BW49" s="2" t="n"/>
      <c r="BX49" s="2" t="n"/>
      <c r="BY49" s="2" t="n"/>
    </row>
    <row r="50" ht="47.25" customFormat="1" customHeight="1" s="41">
      <c r="A50" s="53">
        <f>IF(F50&lt;&gt;"",1+MAX($A$2:A49),"")</f>
        <v/>
      </c>
      <c r="B50" s="219" t="n"/>
      <c r="C50" s="61" t="inlineStr">
        <is>
          <t>Treated All The Landscape Area W/ Pre-Emerging Herbicide For The Installation Of Inert Ground Covers. (Per Manufacture Recommendation)</t>
        </is>
      </c>
      <c r="D50" s="229">
        <f>SUM(D28:D30)</f>
        <v/>
      </c>
      <c r="E50" s="72" t="n">
        <v>0.05</v>
      </c>
      <c r="F50" s="211">
        <f>(1+E50)*D50</f>
        <v/>
      </c>
      <c r="G50" s="73" t="inlineStr">
        <is>
          <t>SF</t>
        </is>
      </c>
      <c r="H50" s="204" t="n">
        <v>0.85</v>
      </c>
      <c r="I50" s="205">
        <f>H50*F50</f>
        <v/>
      </c>
      <c r="J50" s="226" t="n">
        <v>0</v>
      </c>
      <c r="K50" s="57">
        <f>J50*F50</f>
        <v/>
      </c>
      <c r="L50" s="227" t="n">
        <v>35</v>
      </c>
      <c r="M50" s="228">
        <f>L50*K50</f>
        <v/>
      </c>
      <c r="N50" s="208">
        <f>M50+I50</f>
        <v/>
      </c>
      <c r="O50" s="218" t="n"/>
      <c r="P50" s="18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  <c r="AM50" s="2" t="n"/>
      <c r="AN50" s="2" t="n"/>
      <c r="AO50" s="2" t="n"/>
      <c r="AP50" s="2" t="n"/>
      <c r="AQ50" s="2" t="n"/>
      <c r="AR50" s="2" t="n"/>
      <c r="AS50" s="2" t="n"/>
      <c r="AT50" s="2" t="n"/>
      <c r="AU50" s="2" t="n"/>
      <c r="AV50" s="2" t="n"/>
      <c r="AW50" s="2" t="n"/>
      <c r="AX50" s="2" t="n"/>
      <c r="AY50" s="2" t="n"/>
      <c r="AZ50" s="2" t="n"/>
      <c r="BA50" s="2" t="n"/>
      <c r="BB50" s="2" t="n"/>
      <c r="BC50" s="2" t="n"/>
      <c r="BD50" s="2" t="n"/>
      <c r="BE50" s="2" t="n"/>
      <c r="BF50" s="2" t="n"/>
      <c r="BG50" s="2" t="n"/>
      <c r="BH50" s="2" t="n"/>
      <c r="BI50" s="2" t="n"/>
      <c r="BJ50" s="2" t="n"/>
      <c r="BK50" s="2" t="n"/>
      <c r="BL50" s="2" t="n"/>
      <c r="BM50" s="2" t="n"/>
      <c r="BN50" s="2" t="n"/>
      <c r="BO50" s="2" t="n"/>
      <c r="BP50" s="2" t="n"/>
      <c r="BQ50" s="2" t="n"/>
      <c r="BR50" s="2" t="n"/>
      <c r="BS50" s="2" t="n"/>
      <c r="BT50" s="2" t="n"/>
      <c r="BU50" s="2" t="n"/>
      <c r="BV50" s="2" t="n"/>
      <c r="BW50" s="2" t="n"/>
      <c r="BX50" s="2" t="n"/>
      <c r="BY50" s="2" t="n"/>
    </row>
    <row r="51" ht="31.5" customFormat="1" customHeight="1" s="41">
      <c r="A51" s="53">
        <f>IF(F51&lt;&gt;"",1+MAX($A$2:A50),"")</f>
        <v/>
      </c>
      <c r="B51" s="230" t="n"/>
      <c r="C51" s="61" t="inlineStr">
        <is>
          <t xml:space="preserve">All The Rock Screened And Granite Mulch Area Should Be Water Sattled. Wash Off All Boulders At Complication. </t>
        </is>
      </c>
      <c r="D51" s="229">
        <f>SUM(D28:D29)</f>
        <v/>
      </c>
      <c r="E51" s="72" t="n">
        <v>0.05</v>
      </c>
      <c r="F51" s="211">
        <f>(1+E51)*D51</f>
        <v/>
      </c>
      <c r="G51" s="73" t="inlineStr">
        <is>
          <t>SF</t>
        </is>
      </c>
      <c r="H51" s="204" t="n">
        <v>0.67</v>
      </c>
      <c r="I51" s="205">
        <f>H51*F51</f>
        <v/>
      </c>
      <c r="J51" s="226" t="n">
        <v>0</v>
      </c>
      <c r="K51" s="57">
        <f>J51*F51</f>
        <v/>
      </c>
      <c r="L51" s="227" t="n">
        <v>35</v>
      </c>
      <c r="M51" s="228">
        <f>L51*K51</f>
        <v/>
      </c>
      <c r="N51" s="208">
        <f>M51+I51</f>
        <v/>
      </c>
      <c r="O51" s="218" t="n"/>
      <c r="P51" s="18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  <c r="AM51" s="2" t="n"/>
      <c r="AN51" s="2" t="n"/>
      <c r="AO51" s="2" t="n"/>
      <c r="AP51" s="2" t="n"/>
      <c r="AQ51" s="2" t="n"/>
      <c r="AR51" s="2" t="n"/>
      <c r="AS51" s="2" t="n"/>
      <c r="AT51" s="2" t="n"/>
      <c r="AU51" s="2" t="n"/>
      <c r="AV51" s="2" t="n"/>
      <c r="AW51" s="2" t="n"/>
      <c r="AX51" s="2" t="n"/>
      <c r="AY51" s="2" t="n"/>
      <c r="AZ51" s="2" t="n"/>
      <c r="BA51" s="2" t="n"/>
      <c r="BB51" s="2" t="n"/>
      <c r="BC51" s="2" t="n"/>
      <c r="BD51" s="2" t="n"/>
      <c r="BE51" s="2" t="n"/>
      <c r="BF51" s="2" t="n"/>
      <c r="BG51" s="2" t="n"/>
      <c r="BH51" s="2" t="n"/>
      <c r="BI51" s="2" t="n"/>
      <c r="BJ51" s="2" t="n"/>
      <c r="BK51" s="2" t="n"/>
      <c r="BL51" s="2" t="n"/>
      <c r="BM51" s="2" t="n"/>
      <c r="BN51" s="2" t="n"/>
      <c r="BO51" s="2" t="n"/>
      <c r="BP51" s="2" t="n"/>
      <c r="BQ51" s="2" t="n"/>
      <c r="BR51" s="2" t="n"/>
      <c r="BS51" s="2" t="n"/>
      <c r="BT51" s="2" t="n"/>
      <c r="BU51" s="2" t="n"/>
      <c r="BV51" s="2" t="n"/>
      <c r="BW51" s="2" t="n"/>
      <c r="BX51" s="2" t="n"/>
      <c r="BY51" s="2" t="n"/>
    </row>
    <row r="52" ht="16.5" customFormat="1" customHeight="1" s="41" thickBot="1">
      <c r="A52" s="33" t="n"/>
      <c r="B52" s="34" t="n"/>
      <c r="C52" s="35" t="n"/>
      <c r="D52" s="231" t="n"/>
      <c r="E52" s="37" t="n"/>
      <c r="F52" s="231" t="n"/>
      <c r="G52" s="38" t="n"/>
      <c r="H52" s="232" t="n"/>
      <c r="I52" s="233" t="n"/>
      <c r="J52" s="233" t="n"/>
      <c r="K52" s="233" t="n"/>
      <c r="L52" s="234" t="n"/>
      <c r="M52" s="235" t="n"/>
      <c r="N52" s="236" t="n"/>
      <c r="O52" s="237" t="n"/>
      <c r="P52" s="31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  <c r="AM52" s="2" t="n"/>
      <c r="AN52" s="2" t="n"/>
      <c r="AO52" s="2" t="n"/>
      <c r="AP52" s="2" t="n"/>
      <c r="AQ52" s="2" t="n"/>
      <c r="AR52" s="2" t="n"/>
      <c r="AS52" s="2" t="n"/>
      <c r="AT52" s="2" t="n"/>
      <c r="AU52" s="2" t="n"/>
      <c r="AV52" s="2" t="n"/>
      <c r="AW52" s="2" t="n"/>
      <c r="AX52" s="2" t="n"/>
      <c r="AY52" s="2" t="n"/>
      <c r="AZ52" s="2" t="n"/>
      <c r="BA52" s="2" t="n"/>
      <c r="BB52" s="2" t="n"/>
      <c r="BC52" s="2" t="n"/>
      <c r="BD52" s="2" t="n"/>
      <c r="BE52" s="2" t="n"/>
      <c r="BF52" s="2" t="n"/>
      <c r="BG52" s="2" t="n"/>
      <c r="BH52" s="2" t="n"/>
      <c r="BI52" s="2" t="n"/>
      <c r="BJ52" s="2" t="n"/>
      <c r="BK52" s="2" t="n"/>
      <c r="BL52" s="2" t="n"/>
      <c r="BM52" s="2" t="n"/>
      <c r="BN52" s="2" t="n"/>
      <c r="BO52" s="2" t="n"/>
      <c r="BP52" s="2" t="n"/>
      <c r="BQ52" s="2" t="n"/>
      <c r="BR52" s="2" t="n"/>
      <c r="BS52" s="2" t="n"/>
      <c r="BT52" s="2" t="n"/>
      <c r="BU52" s="2" t="n"/>
      <c r="BV52" s="2" t="n"/>
      <c r="BW52" s="2" t="n"/>
      <c r="BX52" s="2" t="n"/>
      <c r="BY52" s="2" t="n"/>
    </row>
    <row r="53" ht="21" customFormat="1" customHeight="1" s="59" thickBot="1">
      <c r="A53" s="158" t="inlineStr">
        <is>
          <t>NOTES FOR CLIENTS</t>
        </is>
      </c>
      <c r="B53" s="181" t="n"/>
      <c r="C53" s="181" t="n"/>
      <c r="D53" s="77" t="n"/>
      <c r="E53" s="77" t="n"/>
      <c r="F53" s="77" t="n"/>
      <c r="G53" s="77" t="n"/>
      <c r="H53" s="238" t="n"/>
      <c r="I53" s="238" t="n"/>
      <c r="J53" s="77" t="n"/>
      <c r="K53" s="239" t="inlineStr">
        <is>
          <t>SUBTOTAL</t>
        </is>
      </c>
      <c r="L53" s="240" t="n"/>
      <c r="M53" s="240" t="n"/>
      <c r="N53" s="240" t="n"/>
      <c r="O53" s="241" t="n"/>
      <c r="P53" s="242">
        <f>SUM(P7:P52)</f>
        <v/>
      </c>
      <c r="Q53" s="243" t="n"/>
    </row>
    <row r="54" ht="15.75" customFormat="1" customHeight="1" s="59" thickBot="1">
      <c r="A54" s="163" t="inlineStr">
        <is>
          <t>THIS EXCEL STATEMENT IS EDITABLE AND CAN BE MODIFIED AS NEEDED.</t>
        </is>
      </c>
      <c r="D54" s="80" t="n"/>
      <c r="E54" s="80" t="n"/>
      <c r="F54" s="80" t="n"/>
      <c r="G54" s="80" t="n"/>
      <c r="H54" s="244" t="n"/>
      <c r="I54" s="244" t="n"/>
      <c r="J54" s="80" t="n"/>
      <c r="K54" s="245" t="n"/>
      <c r="L54" s="246" t="n"/>
      <c r="M54" s="246" t="n"/>
      <c r="N54" s="246" t="n"/>
      <c r="O54" s="246" t="n"/>
      <c r="P54" s="247" t="n"/>
    </row>
    <row r="55" ht="15.75" customFormat="1" customHeight="1" s="88">
      <c r="A55" s="163" t="n"/>
      <c r="D55" s="85" t="n"/>
      <c r="E55" s="85" t="n"/>
      <c r="F55" s="85" t="n"/>
      <c r="G55" s="85" t="n"/>
      <c r="H55" s="85" t="n"/>
      <c r="I55" s="248" t="n"/>
      <c r="J55" s="85" t="n"/>
      <c r="K55" s="249" t="inlineStr">
        <is>
          <t>GENERAL CONDITIONS</t>
        </is>
      </c>
      <c r="L55" s="250" t="n"/>
      <c r="M55" s="250" t="n"/>
      <c r="N55" s="250" t="n"/>
      <c r="O55" s="250" t="n"/>
      <c r="P55" s="251" t="n"/>
      <c r="Q55" s="87" t="n"/>
      <c r="R55" s="87" t="n"/>
      <c r="S55" s="87" t="n"/>
      <c r="T55" s="87" t="n"/>
      <c r="U55" s="87" t="n"/>
      <c r="V55" s="87" t="n"/>
      <c r="W55" s="87" t="n"/>
      <c r="X55" s="87" t="n"/>
      <c r="Y55" s="87" t="n"/>
      <c r="Z55" s="87" t="n"/>
      <c r="AA55" s="87" t="n"/>
      <c r="AB55" s="87" t="n"/>
      <c r="AC55" s="87" t="n"/>
      <c r="AD55" s="87" t="n"/>
      <c r="AE55" s="87" t="n"/>
      <c r="AF55" s="87" t="n"/>
      <c r="AG55" s="87" t="n"/>
      <c r="AH55" s="87" t="n"/>
      <c r="AI55" s="87" t="n"/>
      <c r="AJ55" s="87" t="n"/>
      <c r="AK55" s="87" t="n"/>
      <c r="AL55" s="87" t="n"/>
      <c r="AM55" s="87" t="n"/>
      <c r="AN55" s="87" t="n"/>
      <c r="AO55" s="87" t="n"/>
      <c r="AP55" s="87" t="n"/>
      <c r="AQ55" s="87" t="n"/>
      <c r="AR55" s="87" t="n"/>
      <c r="AS55" s="87" t="n"/>
      <c r="AT55" s="87" t="n"/>
      <c r="AU55" s="87" t="n"/>
      <c r="AV55" s="87" t="n"/>
      <c r="AW55" s="87" t="n"/>
      <c r="AX55" s="87" t="n"/>
      <c r="AY55" s="87" t="n"/>
      <c r="AZ55" s="87" t="n"/>
      <c r="BA55" s="87" t="n"/>
      <c r="BB55" s="87" t="n"/>
      <c r="BC55" s="87" t="n"/>
      <c r="BD55" s="87" t="n"/>
      <c r="BE55" s="87" t="n"/>
      <c r="BF55" s="87" t="n"/>
      <c r="BG55" s="87" t="n"/>
      <c r="BH55" s="87" t="n"/>
      <c r="BI55" s="87" t="n"/>
      <c r="BJ55" s="87" t="n"/>
      <c r="BK55" s="87" t="n"/>
      <c r="BL55" s="87" t="n"/>
      <c r="BM55" s="87" t="n"/>
      <c r="BN55" s="87" t="n"/>
      <c r="BO55" s="87" t="n"/>
      <c r="BP55" s="87" t="n"/>
      <c r="BQ55" s="87" t="n"/>
      <c r="BR55" s="87" t="n"/>
      <c r="BS55" s="87" t="n"/>
      <c r="BT55" s="87" t="n"/>
      <c r="BU55" s="87" t="n"/>
      <c r="BV55" s="87" t="n"/>
      <c r="BW55" s="87" t="n"/>
      <c r="BX55" s="87" t="n"/>
      <c r="BY55" s="87" t="n"/>
      <c r="BZ55" s="87" t="n"/>
      <c r="CA55" s="87" t="n"/>
      <c r="CB55" s="87" t="n"/>
      <c r="CC55" s="87" t="n"/>
      <c r="CD55" s="87" t="n"/>
      <c r="CE55" s="87" t="n"/>
      <c r="CF55" s="87" t="n"/>
      <c r="CG55" s="87" t="n"/>
      <c r="CH55" s="87" t="n"/>
      <c r="CI55" s="87" t="n"/>
      <c r="CJ55" s="87" t="n"/>
      <c r="CK55" s="87" t="n"/>
      <c r="CL55" s="87" t="n"/>
      <c r="CM55" s="87" t="n"/>
      <c r="CN55" s="87" t="n"/>
      <c r="CO55" s="87" t="n"/>
      <c r="CP55" s="87" t="n"/>
      <c r="CQ55" s="87" t="n"/>
      <c r="CR55" s="87" t="n"/>
      <c r="CS55" s="87" t="n"/>
      <c r="CT55" s="87" t="n"/>
      <c r="CU55" s="87" t="n"/>
      <c r="CV55" s="87" t="n"/>
      <c r="CW55" s="87" t="n"/>
      <c r="CX55" s="87" t="n"/>
      <c r="CY55" s="87" t="n"/>
      <c r="CZ55" s="87" t="n"/>
      <c r="DA55" s="87" t="n"/>
      <c r="DB55" s="87" t="n"/>
      <c r="DC55" s="87" t="n"/>
      <c r="DD55" s="87" t="n"/>
      <c r="DE55" s="87" t="n"/>
      <c r="DF55" s="87" t="n"/>
      <c r="DG55" s="87" t="n"/>
      <c r="DH55" s="87" t="n"/>
      <c r="DI55" s="87" t="n"/>
      <c r="DJ55" s="87" t="n"/>
      <c r="DK55" s="87" t="n"/>
      <c r="DL55" s="87" t="n"/>
      <c r="DM55" s="87" t="n"/>
      <c r="DN55" s="87" t="n"/>
      <c r="DO55" s="87" t="n"/>
      <c r="DP55" s="87" t="n"/>
      <c r="DQ55" s="87" t="n"/>
      <c r="DR55" s="87" t="n"/>
      <c r="DS55" s="87" t="n"/>
      <c r="DT55" s="87" t="n"/>
      <c r="DU55" s="87" t="n"/>
      <c r="DV55" s="87" t="n"/>
      <c r="DW55" s="87" t="n"/>
      <c r="DX55" s="87" t="n"/>
      <c r="DY55" s="87" t="n"/>
      <c r="DZ55" s="87" t="n"/>
      <c r="EA55" s="87" t="n"/>
      <c r="EB55" s="87" t="n"/>
      <c r="EC55" s="87" t="n"/>
      <c r="ED55" s="87" t="n"/>
      <c r="EE55" s="87" t="n"/>
      <c r="EF55" s="87" t="n"/>
      <c r="EG55" s="87" t="n"/>
      <c r="EH55" s="87" t="n"/>
      <c r="EI55" s="87" t="n"/>
      <c r="EJ55" s="87" t="n"/>
      <c r="EK55" s="87" t="n"/>
      <c r="EL55" s="87" t="n"/>
      <c r="EM55" s="87" t="n"/>
      <c r="EN55" s="87" t="n"/>
      <c r="EO55" s="87" t="n"/>
      <c r="EP55" s="87" t="n"/>
      <c r="EQ55" s="87" t="n"/>
      <c r="ER55" s="87" t="n"/>
      <c r="ES55" s="87" t="n"/>
      <c r="ET55" s="87" t="n"/>
      <c r="EU55" s="87" t="n"/>
      <c r="EV55" s="87" t="n"/>
      <c r="EW55" s="87" t="n"/>
      <c r="EX55" s="87" t="n"/>
      <c r="EY55" s="87" t="n"/>
      <c r="EZ55" s="87" t="n"/>
      <c r="FA55" s="87" t="n"/>
      <c r="FB55" s="87" t="n"/>
      <c r="FC55" s="87" t="n"/>
      <c r="FD55" s="87" t="n"/>
      <c r="FE55" s="87" t="n"/>
      <c r="FF55" s="87" t="n"/>
      <c r="FG55" s="87" t="n"/>
      <c r="FH55" s="87" t="n"/>
      <c r="FI55" s="87" t="n"/>
      <c r="FJ55" s="87" t="n"/>
      <c r="FK55" s="87" t="n"/>
      <c r="FL55" s="87" t="n"/>
      <c r="FM55" s="87" t="n"/>
      <c r="FN55" s="87" t="n"/>
      <c r="FO55" s="87" t="n"/>
      <c r="FP55" s="87" t="n"/>
      <c r="FQ55" s="87" t="n"/>
      <c r="FR55" s="87" t="n"/>
      <c r="FS55" s="87" t="n"/>
      <c r="FT55" s="87" t="n"/>
      <c r="FU55" s="87" t="n"/>
      <c r="FV55" s="87" t="n"/>
      <c r="FW55" s="87" t="n"/>
      <c r="FX55" s="87" t="n"/>
      <c r="FY55" s="87" t="n"/>
      <c r="FZ55" s="87" t="n"/>
      <c r="GA55" s="87" t="n"/>
      <c r="GB55" s="87" t="n"/>
      <c r="GC55" s="87" t="n"/>
      <c r="GD55" s="87" t="n"/>
      <c r="GE55" s="87" t="n"/>
      <c r="GF55" s="87" t="n"/>
      <c r="GG55" s="87" t="n"/>
      <c r="GH55" s="87" t="n"/>
      <c r="GI55" s="87" t="n"/>
      <c r="GJ55" s="87" t="n"/>
      <c r="GK55" s="87" t="n"/>
      <c r="GL55" s="87" t="n"/>
      <c r="GM55" s="87" t="n"/>
      <c r="GN55" s="87" t="n"/>
      <c r="GO55" s="87" t="n"/>
      <c r="GP55" s="87" t="n"/>
      <c r="GQ55" s="87" t="n"/>
      <c r="GR55" s="87" t="n"/>
      <c r="GS55" s="87" t="n"/>
      <c r="GT55" s="87" t="n"/>
      <c r="GU55" s="87" t="n"/>
      <c r="GV55" s="87" t="n"/>
      <c r="GW55" s="87" t="n"/>
      <c r="GX55" s="87" t="n"/>
      <c r="GY55" s="87" t="n"/>
      <c r="GZ55" s="87" t="n"/>
      <c r="HA55" s="87" t="n"/>
      <c r="HB55" s="87" t="n"/>
      <c r="HC55" s="87" t="n"/>
      <c r="HD55" s="87" t="n"/>
      <c r="HE55" s="87" t="n"/>
      <c r="HF55" s="87" t="n"/>
      <c r="HG55" s="87" t="n"/>
      <c r="HH55" s="87" t="n"/>
      <c r="HI55" s="87" t="n"/>
      <c r="HJ55" s="87" t="n"/>
      <c r="HK55" s="87" t="n"/>
      <c r="HL55" s="87" t="n"/>
      <c r="HM55" s="87" t="n"/>
      <c r="HN55" s="87" t="n"/>
      <c r="HO55" s="87" t="n"/>
      <c r="HP55" s="87" t="n"/>
      <c r="HQ55" s="87" t="n"/>
      <c r="HR55" s="87" t="n"/>
      <c r="HS55" s="87" t="n"/>
      <c r="HT55" s="87" t="n"/>
      <c r="HU55" s="87" t="n"/>
      <c r="HV55" s="87" t="n"/>
      <c r="HW55" s="87" t="n"/>
      <c r="HX55" s="87" t="n"/>
      <c r="HY55" s="87" t="n"/>
      <c r="HZ55" s="87" t="n"/>
      <c r="IA55" s="87" t="n"/>
      <c r="IB55" s="87" t="n"/>
      <c r="IC55" s="87" t="n"/>
      <c r="ID55" s="87" t="n"/>
      <c r="IE55" s="87" t="n"/>
      <c r="IF55" s="87" t="n"/>
      <c r="IG55" s="87" t="n"/>
      <c r="IH55" s="87" t="n"/>
      <c r="II55" s="87" t="n"/>
      <c r="IJ55" s="87" t="n"/>
      <c r="IK55" s="87" t="n"/>
      <c r="IL55" s="87" t="n"/>
      <c r="IM55" s="87" t="n"/>
      <c r="IN55" s="87" t="n"/>
      <c r="IO55" s="87" t="n"/>
      <c r="IP55" s="87" t="n"/>
      <c r="IQ55" s="87" t="n"/>
      <c r="IR55" s="87" t="n"/>
      <c r="IS55" s="87" t="n"/>
      <c r="IT55" s="87" t="n"/>
      <c r="IU55" s="87" t="n"/>
      <c r="IV55" s="87" t="n"/>
      <c r="IW55" s="87" t="n"/>
      <c r="IX55" s="87" t="n"/>
      <c r="IY55" s="87" t="n"/>
      <c r="IZ55" s="87" t="n"/>
      <c r="JA55" s="87" t="n"/>
      <c r="JB55" s="87" t="n"/>
      <c r="JC55" s="87" t="n"/>
      <c r="JD55" s="87" t="n"/>
      <c r="JE55" s="87" t="n"/>
      <c r="JF55" s="87" t="n"/>
      <c r="JG55" s="87" t="n"/>
      <c r="JH55" s="87" t="n"/>
      <c r="JI55" s="87" t="n"/>
      <c r="JJ55" s="87" t="n"/>
      <c r="JK55" s="87" t="n"/>
      <c r="JL55" s="87" t="n"/>
      <c r="JM55" s="87" t="n"/>
      <c r="JN55" s="87" t="n"/>
      <c r="JO55" s="87" t="n"/>
      <c r="JP55" s="87" t="n"/>
      <c r="JQ55" s="87" t="n"/>
      <c r="JR55" s="87" t="n"/>
      <c r="JS55" s="87" t="n"/>
      <c r="JT55" s="87" t="n"/>
      <c r="JU55" s="87" t="n"/>
      <c r="JV55" s="87" t="n"/>
      <c r="JW55" s="87" t="n"/>
      <c r="JX55" s="87" t="n"/>
      <c r="JY55" s="87" t="n"/>
      <c r="JZ55" s="87" t="n"/>
      <c r="KA55" s="87" t="n"/>
      <c r="KB55" s="87" t="n"/>
      <c r="KC55" s="87" t="n"/>
      <c r="KD55" s="87" t="n"/>
      <c r="KE55" s="87" t="n"/>
      <c r="KF55" s="87" t="n"/>
      <c r="KG55" s="87" t="n"/>
      <c r="KH55" s="87" t="n"/>
      <c r="KI55" s="87" t="n"/>
      <c r="KJ55" s="87" t="n"/>
      <c r="KK55" s="87" t="n"/>
      <c r="KL55" s="87" t="n"/>
      <c r="KM55" s="87" t="n"/>
      <c r="KN55" s="87" t="n"/>
      <c r="KO55" s="87" t="n"/>
      <c r="KP55" s="87" t="n"/>
      <c r="KQ55" s="87" t="n"/>
      <c r="KR55" s="87" t="n"/>
      <c r="KS55" s="87" t="n"/>
      <c r="KT55" s="87" t="n"/>
      <c r="KU55" s="87" t="n"/>
      <c r="KV55" s="87" t="n"/>
      <c r="KW55" s="87" t="n"/>
      <c r="KX55" s="87" t="n"/>
      <c r="KY55" s="87" t="n"/>
      <c r="KZ55" s="87" t="n"/>
      <c r="LA55" s="87" t="n"/>
      <c r="LB55" s="87" t="n"/>
      <c r="LC55" s="87" t="n"/>
      <c r="LD55" s="87" t="n"/>
      <c r="LE55" s="87" t="n"/>
      <c r="LF55" s="87" t="n"/>
      <c r="LG55" s="87" t="n"/>
      <c r="LH55" s="87" t="n"/>
      <c r="LI55" s="87" t="n"/>
      <c r="LJ55" s="87" t="n"/>
      <c r="LK55" s="87" t="n"/>
      <c r="LL55" s="87" t="n"/>
      <c r="LM55" s="87" t="n"/>
      <c r="LN55" s="87" t="n"/>
      <c r="LO55" s="87" t="n"/>
      <c r="LP55" s="87" t="n"/>
      <c r="LQ55" s="87" t="n"/>
      <c r="LR55" s="87" t="n"/>
      <c r="LS55" s="87" t="n"/>
      <c r="LT55" s="87" t="n"/>
      <c r="LU55" s="87" t="n"/>
      <c r="LV55" s="87" t="n"/>
      <c r="LW55" s="87" t="n"/>
      <c r="LX55" s="87" t="n"/>
      <c r="LY55" s="87" t="n"/>
      <c r="LZ55" s="87" t="n"/>
      <c r="MA55" s="87" t="n"/>
      <c r="MB55" s="87" t="n"/>
      <c r="MC55" s="87" t="n"/>
      <c r="MD55" s="87" t="n"/>
      <c r="ME55" s="87" t="n"/>
      <c r="MF55" s="87" t="n"/>
      <c r="MG55" s="87" t="n"/>
      <c r="MH55" s="87" t="n"/>
      <c r="MI55" s="87" t="n"/>
      <c r="MJ55" s="87" t="n"/>
      <c r="MK55" s="87" t="n"/>
      <c r="ML55" s="87" t="n"/>
      <c r="MM55" s="87" t="n"/>
      <c r="MN55" s="87" t="n"/>
      <c r="MO55" s="87" t="n"/>
      <c r="MP55" s="87" t="n"/>
      <c r="MQ55" s="87" t="n"/>
      <c r="MR55" s="87" t="n"/>
      <c r="MS55" s="87" t="n"/>
      <c r="MT55" s="87" t="n"/>
      <c r="MU55" s="87" t="n"/>
      <c r="MV55" s="87" t="n"/>
      <c r="MW55" s="87" t="n"/>
      <c r="MX55" s="87" t="n"/>
      <c r="MY55" s="87" t="n"/>
      <c r="MZ55" s="87" t="n"/>
      <c r="NA55" s="87" t="n"/>
      <c r="NB55" s="87" t="n"/>
      <c r="NC55" s="87" t="n"/>
      <c r="ND55" s="87" t="n"/>
      <c r="NE55" s="87" t="n"/>
      <c r="NF55" s="87" t="n"/>
      <c r="NG55" s="87" t="n"/>
      <c r="NH55" s="87" t="n"/>
      <c r="NI55" s="87" t="n"/>
      <c r="NJ55" s="87" t="n"/>
      <c r="NK55" s="87" t="n"/>
      <c r="NL55" s="87" t="n"/>
      <c r="NM55" s="87" t="n"/>
      <c r="NN55" s="87" t="n"/>
      <c r="NO55" s="87" t="n"/>
      <c r="NP55" s="87" t="n"/>
      <c r="NQ55" s="87" t="n"/>
      <c r="NR55" s="87" t="n"/>
      <c r="NS55" s="87" t="n"/>
      <c r="NT55" s="87" t="n"/>
      <c r="NU55" s="87" t="n"/>
      <c r="NV55" s="87" t="n"/>
      <c r="NW55" s="87" t="n"/>
      <c r="NX55" s="87" t="n"/>
      <c r="NY55" s="87" t="n"/>
      <c r="NZ55" s="87" t="n"/>
      <c r="OA55" s="87" t="n"/>
      <c r="OB55" s="87" t="n"/>
      <c r="OC55" s="87" t="n"/>
      <c r="OD55" s="87" t="n"/>
      <c r="OE55" s="87" t="n"/>
      <c r="OF55" s="87" t="n"/>
      <c r="OG55" s="87" t="n"/>
      <c r="OH55" s="87" t="n"/>
      <c r="OI55" s="87" t="n"/>
      <c r="OJ55" s="87" t="n"/>
      <c r="OK55" s="87" t="n"/>
      <c r="OL55" s="87" t="n"/>
      <c r="OM55" s="87" t="n"/>
      <c r="ON55" s="87" t="n"/>
      <c r="OO55" s="87" t="n"/>
      <c r="OP55" s="87" t="n"/>
      <c r="OQ55" s="87" t="n"/>
      <c r="OR55" s="87" t="n"/>
      <c r="OS55" s="87" t="n"/>
      <c r="OT55" s="87" t="n"/>
    </row>
    <row r="56" ht="15.75" customFormat="1" customHeight="1" s="88">
      <c r="A56" s="163" t="n"/>
      <c r="D56" s="89" t="n"/>
      <c r="E56" s="85" t="n"/>
      <c r="F56" s="85" t="n"/>
      <c r="G56" s="90" t="n"/>
      <c r="H56" s="90" t="n"/>
      <c r="I56" s="248" t="n"/>
      <c r="J56" s="90" t="n"/>
      <c r="K56" s="174" t="inlineStr">
        <is>
          <t>OVERHEAD</t>
        </is>
      </c>
      <c r="L56" s="252" t="n"/>
      <c r="M56" s="253" t="n"/>
      <c r="N56" s="91" t="n">
        <v>0.05</v>
      </c>
      <c r="O56" s="91" t="n"/>
      <c r="P56" s="254">
        <f>P53*N56</f>
        <v/>
      </c>
      <c r="Q56" s="87" t="n"/>
      <c r="R56" s="87" t="n"/>
      <c r="S56" s="87" t="n"/>
      <c r="T56" s="87" t="n"/>
      <c r="U56" s="87" t="n"/>
      <c r="V56" s="87" t="n"/>
      <c r="W56" s="87" t="n"/>
      <c r="X56" s="87" t="n"/>
      <c r="Y56" s="87" t="n"/>
      <c r="Z56" s="87" t="n"/>
      <c r="AA56" s="87" t="n"/>
      <c r="AB56" s="87" t="n"/>
      <c r="AC56" s="87" t="n"/>
      <c r="AD56" s="87" t="n"/>
      <c r="AE56" s="87" t="n"/>
      <c r="AF56" s="87" t="n"/>
      <c r="AG56" s="87" t="n"/>
      <c r="AH56" s="87" t="n"/>
      <c r="AI56" s="87" t="n"/>
      <c r="AJ56" s="87" t="n"/>
      <c r="AK56" s="87" t="n"/>
      <c r="AL56" s="87" t="n"/>
      <c r="AM56" s="87" t="n"/>
      <c r="AN56" s="87" t="n"/>
      <c r="AO56" s="87" t="n"/>
      <c r="AP56" s="87" t="n"/>
      <c r="AQ56" s="87" t="n"/>
      <c r="AR56" s="87" t="n"/>
      <c r="AS56" s="87" t="n"/>
      <c r="AT56" s="87" t="n"/>
      <c r="AU56" s="87" t="n"/>
      <c r="AV56" s="87" t="n"/>
      <c r="AW56" s="87" t="n"/>
      <c r="AX56" s="87" t="n"/>
      <c r="AY56" s="87" t="n"/>
      <c r="AZ56" s="87" t="n"/>
      <c r="BA56" s="87" t="n"/>
      <c r="BB56" s="87" t="n"/>
      <c r="BC56" s="87" t="n"/>
      <c r="BD56" s="87" t="n"/>
      <c r="BE56" s="87" t="n"/>
      <c r="BF56" s="87" t="n"/>
      <c r="BG56" s="87" t="n"/>
      <c r="BH56" s="87" t="n"/>
      <c r="BI56" s="87" t="n"/>
      <c r="BJ56" s="87" t="n"/>
      <c r="BK56" s="87" t="n"/>
      <c r="BL56" s="87" t="n"/>
      <c r="BM56" s="87" t="n"/>
      <c r="BN56" s="87" t="n"/>
      <c r="BO56" s="87" t="n"/>
      <c r="BP56" s="87" t="n"/>
      <c r="BQ56" s="87" t="n"/>
      <c r="BR56" s="87" t="n"/>
      <c r="BS56" s="87" t="n"/>
      <c r="BT56" s="87" t="n"/>
      <c r="BU56" s="87" t="n"/>
      <c r="BV56" s="87" t="n"/>
      <c r="BW56" s="87" t="n"/>
      <c r="BX56" s="87" t="n"/>
      <c r="BY56" s="87" t="n"/>
      <c r="BZ56" s="87" t="n"/>
      <c r="CA56" s="87" t="n"/>
      <c r="CB56" s="87" t="n"/>
      <c r="CC56" s="87" t="n"/>
      <c r="CD56" s="87" t="n"/>
      <c r="CE56" s="87" t="n"/>
      <c r="CF56" s="87" t="n"/>
      <c r="CG56" s="87" t="n"/>
      <c r="CH56" s="87" t="n"/>
      <c r="CI56" s="87" t="n"/>
      <c r="CJ56" s="87" t="n"/>
      <c r="CK56" s="87" t="n"/>
      <c r="CL56" s="87" t="n"/>
      <c r="CM56" s="87" t="n"/>
      <c r="CN56" s="87" t="n"/>
      <c r="CO56" s="87" t="n"/>
      <c r="CP56" s="87" t="n"/>
      <c r="CQ56" s="87" t="n"/>
      <c r="CR56" s="87" t="n"/>
      <c r="CS56" s="87" t="n"/>
      <c r="CT56" s="87" t="n"/>
      <c r="CU56" s="87" t="n"/>
      <c r="CV56" s="87" t="n"/>
      <c r="CW56" s="87" t="n"/>
      <c r="CX56" s="87" t="n"/>
      <c r="CY56" s="87" t="n"/>
      <c r="CZ56" s="87" t="n"/>
      <c r="DA56" s="87" t="n"/>
      <c r="DB56" s="87" t="n"/>
      <c r="DC56" s="87" t="n"/>
      <c r="DD56" s="87" t="n"/>
      <c r="DE56" s="87" t="n"/>
      <c r="DF56" s="87" t="n"/>
      <c r="DG56" s="87" t="n"/>
      <c r="DH56" s="87" t="n"/>
      <c r="DI56" s="87" t="n"/>
      <c r="DJ56" s="87" t="n"/>
      <c r="DK56" s="87" t="n"/>
      <c r="DL56" s="87" t="n"/>
      <c r="DM56" s="87" t="n"/>
      <c r="DN56" s="87" t="n"/>
      <c r="DO56" s="87" t="n"/>
      <c r="DP56" s="87" t="n"/>
      <c r="DQ56" s="87" t="n"/>
      <c r="DR56" s="87" t="n"/>
      <c r="DS56" s="87" t="n"/>
      <c r="DT56" s="87" t="n"/>
      <c r="DU56" s="87" t="n"/>
      <c r="DV56" s="87" t="n"/>
      <c r="DW56" s="87" t="n"/>
      <c r="DX56" s="87" t="n"/>
      <c r="DY56" s="87" t="n"/>
      <c r="DZ56" s="87" t="n"/>
      <c r="EA56" s="87" t="n"/>
      <c r="EB56" s="87" t="n"/>
      <c r="EC56" s="87" t="n"/>
      <c r="ED56" s="87" t="n"/>
      <c r="EE56" s="87" t="n"/>
      <c r="EF56" s="87" t="n"/>
      <c r="EG56" s="87" t="n"/>
      <c r="EH56" s="87" t="n"/>
      <c r="EI56" s="87" t="n"/>
      <c r="EJ56" s="87" t="n"/>
      <c r="EK56" s="87" t="n"/>
      <c r="EL56" s="87" t="n"/>
      <c r="EM56" s="87" t="n"/>
      <c r="EN56" s="87" t="n"/>
      <c r="EO56" s="87" t="n"/>
      <c r="EP56" s="87" t="n"/>
      <c r="EQ56" s="87" t="n"/>
      <c r="ER56" s="87" t="n"/>
      <c r="ES56" s="87" t="n"/>
      <c r="ET56" s="87" t="n"/>
      <c r="EU56" s="87" t="n"/>
      <c r="EV56" s="87" t="n"/>
      <c r="EW56" s="87" t="n"/>
      <c r="EX56" s="87" t="n"/>
      <c r="EY56" s="87" t="n"/>
      <c r="EZ56" s="87" t="n"/>
      <c r="FA56" s="87" t="n"/>
      <c r="FB56" s="87" t="n"/>
      <c r="FC56" s="87" t="n"/>
      <c r="FD56" s="87" t="n"/>
      <c r="FE56" s="87" t="n"/>
      <c r="FF56" s="87" t="n"/>
      <c r="FG56" s="87" t="n"/>
      <c r="FH56" s="87" t="n"/>
      <c r="FI56" s="87" t="n"/>
      <c r="FJ56" s="87" t="n"/>
      <c r="FK56" s="87" t="n"/>
      <c r="FL56" s="87" t="n"/>
      <c r="FM56" s="87" t="n"/>
      <c r="FN56" s="87" t="n"/>
      <c r="FO56" s="87" t="n"/>
      <c r="FP56" s="87" t="n"/>
      <c r="FQ56" s="87" t="n"/>
      <c r="FR56" s="87" t="n"/>
      <c r="FS56" s="87" t="n"/>
      <c r="FT56" s="87" t="n"/>
      <c r="FU56" s="87" t="n"/>
      <c r="FV56" s="87" t="n"/>
      <c r="FW56" s="87" t="n"/>
      <c r="FX56" s="87" t="n"/>
      <c r="FY56" s="87" t="n"/>
      <c r="FZ56" s="87" t="n"/>
      <c r="GA56" s="87" t="n"/>
      <c r="GB56" s="87" t="n"/>
      <c r="GC56" s="87" t="n"/>
      <c r="GD56" s="87" t="n"/>
      <c r="GE56" s="87" t="n"/>
      <c r="GF56" s="87" t="n"/>
      <c r="GG56" s="87" t="n"/>
      <c r="GH56" s="87" t="n"/>
      <c r="GI56" s="87" t="n"/>
      <c r="GJ56" s="87" t="n"/>
      <c r="GK56" s="87" t="n"/>
      <c r="GL56" s="87" t="n"/>
      <c r="GM56" s="87" t="n"/>
      <c r="GN56" s="87" t="n"/>
      <c r="GO56" s="87" t="n"/>
      <c r="GP56" s="87" t="n"/>
      <c r="GQ56" s="87" t="n"/>
      <c r="GR56" s="87" t="n"/>
      <c r="GS56" s="87" t="n"/>
      <c r="GT56" s="87" t="n"/>
      <c r="GU56" s="87" t="n"/>
      <c r="GV56" s="87" t="n"/>
      <c r="GW56" s="87" t="n"/>
      <c r="GX56" s="87" t="n"/>
      <c r="GY56" s="87" t="n"/>
      <c r="GZ56" s="87" t="n"/>
      <c r="HA56" s="87" t="n"/>
      <c r="HB56" s="87" t="n"/>
      <c r="HC56" s="87" t="n"/>
      <c r="HD56" s="87" t="n"/>
      <c r="HE56" s="87" t="n"/>
      <c r="HF56" s="87" t="n"/>
      <c r="HG56" s="87" t="n"/>
      <c r="HH56" s="87" t="n"/>
      <c r="HI56" s="87" t="n"/>
      <c r="HJ56" s="87" t="n"/>
      <c r="HK56" s="87" t="n"/>
      <c r="HL56" s="87" t="n"/>
      <c r="HM56" s="87" t="n"/>
      <c r="HN56" s="87" t="n"/>
      <c r="HO56" s="87" t="n"/>
      <c r="HP56" s="87" t="n"/>
      <c r="HQ56" s="87" t="n"/>
      <c r="HR56" s="87" t="n"/>
      <c r="HS56" s="87" t="n"/>
      <c r="HT56" s="87" t="n"/>
      <c r="HU56" s="87" t="n"/>
      <c r="HV56" s="87" t="n"/>
      <c r="HW56" s="87" t="n"/>
      <c r="HX56" s="87" t="n"/>
      <c r="HY56" s="87" t="n"/>
      <c r="HZ56" s="87" t="n"/>
      <c r="IA56" s="87" t="n"/>
      <c r="IB56" s="87" t="n"/>
      <c r="IC56" s="87" t="n"/>
      <c r="ID56" s="87" t="n"/>
      <c r="IE56" s="87" t="n"/>
      <c r="IF56" s="87" t="n"/>
      <c r="IG56" s="87" t="n"/>
      <c r="IH56" s="87" t="n"/>
      <c r="II56" s="87" t="n"/>
      <c r="IJ56" s="87" t="n"/>
      <c r="IK56" s="87" t="n"/>
      <c r="IL56" s="87" t="n"/>
      <c r="IM56" s="87" t="n"/>
      <c r="IN56" s="87" t="n"/>
      <c r="IO56" s="87" t="n"/>
      <c r="IP56" s="87" t="n"/>
      <c r="IQ56" s="87" t="n"/>
      <c r="IR56" s="87" t="n"/>
      <c r="IS56" s="87" t="n"/>
      <c r="IT56" s="87" t="n"/>
      <c r="IU56" s="87" t="n"/>
      <c r="IV56" s="87" t="n"/>
      <c r="IW56" s="87" t="n"/>
      <c r="IX56" s="87" t="n"/>
      <c r="IY56" s="87" t="n"/>
      <c r="IZ56" s="87" t="n"/>
      <c r="JA56" s="87" t="n"/>
      <c r="JB56" s="87" t="n"/>
      <c r="JC56" s="87" t="n"/>
      <c r="JD56" s="87" t="n"/>
      <c r="JE56" s="87" t="n"/>
      <c r="JF56" s="87" t="n"/>
      <c r="JG56" s="87" t="n"/>
      <c r="JH56" s="87" t="n"/>
      <c r="JI56" s="87" t="n"/>
      <c r="JJ56" s="87" t="n"/>
      <c r="JK56" s="87" t="n"/>
      <c r="JL56" s="87" t="n"/>
      <c r="JM56" s="87" t="n"/>
      <c r="JN56" s="87" t="n"/>
      <c r="JO56" s="87" t="n"/>
      <c r="JP56" s="87" t="n"/>
      <c r="JQ56" s="87" t="n"/>
      <c r="JR56" s="87" t="n"/>
      <c r="JS56" s="87" t="n"/>
      <c r="JT56" s="87" t="n"/>
      <c r="JU56" s="87" t="n"/>
      <c r="JV56" s="87" t="n"/>
      <c r="JW56" s="87" t="n"/>
      <c r="JX56" s="87" t="n"/>
      <c r="JY56" s="87" t="n"/>
      <c r="JZ56" s="87" t="n"/>
      <c r="KA56" s="87" t="n"/>
      <c r="KB56" s="87" t="n"/>
      <c r="KC56" s="87" t="n"/>
      <c r="KD56" s="87" t="n"/>
      <c r="KE56" s="87" t="n"/>
      <c r="KF56" s="87" t="n"/>
      <c r="KG56" s="87" t="n"/>
      <c r="KH56" s="87" t="n"/>
      <c r="KI56" s="87" t="n"/>
      <c r="KJ56" s="87" t="n"/>
      <c r="KK56" s="87" t="n"/>
      <c r="KL56" s="87" t="n"/>
      <c r="KM56" s="87" t="n"/>
      <c r="KN56" s="87" t="n"/>
      <c r="KO56" s="87" t="n"/>
      <c r="KP56" s="87" t="n"/>
      <c r="KQ56" s="87" t="n"/>
      <c r="KR56" s="87" t="n"/>
      <c r="KS56" s="87" t="n"/>
      <c r="KT56" s="87" t="n"/>
      <c r="KU56" s="87" t="n"/>
      <c r="KV56" s="87" t="n"/>
      <c r="KW56" s="87" t="n"/>
      <c r="KX56" s="87" t="n"/>
      <c r="KY56" s="87" t="n"/>
      <c r="KZ56" s="87" t="n"/>
      <c r="LA56" s="87" t="n"/>
      <c r="LB56" s="87" t="n"/>
      <c r="LC56" s="87" t="n"/>
      <c r="LD56" s="87" t="n"/>
      <c r="LE56" s="87" t="n"/>
      <c r="LF56" s="87" t="n"/>
      <c r="LG56" s="87" t="n"/>
      <c r="LH56" s="87" t="n"/>
      <c r="LI56" s="87" t="n"/>
      <c r="LJ56" s="87" t="n"/>
      <c r="LK56" s="87" t="n"/>
      <c r="LL56" s="87" t="n"/>
      <c r="LM56" s="87" t="n"/>
      <c r="LN56" s="87" t="n"/>
      <c r="LO56" s="87" t="n"/>
      <c r="LP56" s="87" t="n"/>
      <c r="LQ56" s="87" t="n"/>
      <c r="LR56" s="87" t="n"/>
      <c r="LS56" s="87" t="n"/>
      <c r="LT56" s="87" t="n"/>
      <c r="LU56" s="87" t="n"/>
      <c r="LV56" s="87" t="n"/>
      <c r="LW56" s="87" t="n"/>
      <c r="LX56" s="87" t="n"/>
      <c r="LY56" s="87" t="n"/>
      <c r="LZ56" s="87" t="n"/>
      <c r="MA56" s="87" t="n"/>
      <c r="MB56" s="87" t="n"/>
      <c r="MC56" s="87" t="n"/>
      <c r="MD56" s="87" t="n"/>
      <c r="ME56" s="87" t="n"/>
      <c r="MF56" s="87" t="n"/>
      <c r="MG56" s="87" t="n"/>
      <c r="MH56" s="87" t="n"/>
      <c r="MI56" s="87" t="n"/>
      <c r="MJ56" s="87" t="n"/>
      <c r="MK56" s="87" t="n"/>
      <c r="ML56" s="87" t="n"/>
      <c r="MM56" s="87" t="n"/>
      <c r="MN56" s="87" t="n"/>
      <c r="MO56" s="87" t="n"/>
      <c r="MP56" s="87" t="n"/>
      <c r="MQ56" s="87" t="n"/>
      <c r="MR56" s="87" t="n"/>
      <c r="MS56" s="87" t="n"/>
      <c r="MT56" s="87" t="n"/>
      <c r="MU56" s="87" t="n"/>
      <c r="MV56" s="87" t="n"/>
      <c r="MW56" s="87" t="n"/>
      <c r="MX56" s="87" t="n"/>
      <c r="MY56" s="87" t="n"/>
      <c r="MZ56" s="87" t="n"/>
      <c r="NA56" s="87" t="n"/>
      <c r="NB56" s="87" t="n"/>
      <c r="NC56" s="87" t="n"/>
      <c r="ND56" s="87" t="n"/>
      <c r="NE56" s="87" t="n"/>
      <c r="NF56" s="87" t="n"/>
      <c r="NG56" s="87" t="n"/>
      <c r="NH56" s="87" t="n"/>
      <c r="NI56" s="87" t="n"/>
      <c r="NJ56" s="87" t="n"/>
      <c r="NK56" s="87" t="n"/>
      <c r="NL56" s="87" t="n"/>
      <c r="NM56" s="87" t="n"/>
      <c r="NN56" s="87" t="n"/>
      <c r="NO56" s="87" t="n"/>
      <c r="NP56" s="87" t="n"/>
      <c r="NQ56" s="87" t="n"/>
      <c r="NR56" s="87" t="n"/>
      <c r="NS56" s="87" t="n"/>
      <c r="NT56" s="87" t="n"/>
      <c r="NU56" s="87" t="n"/>
      <c r="NV56" s="87" t="n"/>
      <c r="NW56" s="87" t="n"/>
      <c r="NX56" s="87" t="n"/>
      <c r="NY56" s="87" t="n"/>
      <c r="NZ56" s="87" t="n"/>
      <c r="OA56" s="87" t="n"/>
      <c r="OB56" s="87" t="n"/>
      <c r="OC56" s="87" t="n"/>
      <c r="OD56" s="87" t="n"/>
      <c r="OE56" s="87" t="n"/>
      <c r="OF56" s="87" t="n"/>
      <c r="OG56" s="87" t="n"/>
      <c r="OH56" s="87" t="n"/>
      <c r="OI56" s="87" t="n"/>
      <c r="OJ56" s="87" t="n"/>
      <c r="OK56" s="87" t="n"/>
      <c r="OL56" s="87" t="n"/>
      <c r="OM56" s="87" t="n"/>
      <c r="ON56" s="87" t="n"/>
      <c r="OO56" s="87" t="n"/>
      <c r="OP56" s="87" t="n"/>
      <c r="OQ56" s="87" t="n"/>
      <c r="OR56" s="87" t="n"/>
      <c r="OS56" s="87" t="n"/>
      <c r="OT56" s="87" t="n"/>
    </row>
    <row r="57" ht="15.75" customFormat="1" customHeight="1" s="88">
      <c r="A57" s="93" t="n"/>
      <c r="B57" s="94" t="n"/>
      <c r="C57" s="85" t="n"/>
      <c r="E57" s="85" t="n"/>
      <c r="F57" s="85" t="n"/>
      <c r="G57" s="90" t="n"/>
      <c r="H57" s="90" t="n"/>
      <c r="I57" s="248" t="n"/>
      <c r="J57" s="90" t="n"/>
      <c r="K57" s="174" t="inlineStr">
        <is>
          <t>PROFIT</t>
        </is>
      </c>
      <c r="L57" s="252" t="n"/>
      <c r="M57" s="253" t="n"/>
      <c r="N57" s="91" t="n">
        <v>0.15</v>
      </c>
      <c r="O57" s="91" t="n"/>
      <c r="P57" s="254">
        <f>P53*N57</f>
        <v/>
      </c>
      <c r="Q57" s="87" t="n"/>
      <c r="R57" s="87" t="n"/>
      <c r="S57" s="87" t="n"/>
      <c r="T57" s="87" t="n"/>
      <c r="U57" s="87" t="n"/>
      <c r="V57" s="87" t="n"/>
      <c r="W57" s="87" t="n"/>
      <c r="X57" s="87" t="n"/>
      <c r="Y57" s="87" t="n"/>
      <c r="Z57" s="87" t="n"/>
      <c r="AA57" s="87" t="n"/>
      <c r="AB57" s="87" t="n"/>
      <c r="AC57" s="87" t="n"/>
      <c r="AD57" s="87" t="n"/>
      <c r="AE57" s="87" t="n"/>
      <c r="AF57" s="87" t="n"/>
      <c r="AG57" s="87" t="n"/>
      <c r="AH57" s="87" t="n"/>
      <c r="AI57" s="87" t="n"/>
      <c r="AJ57" s="87" t="n"/>
      <c r="AK57" s="87" t="n"/>
      <c r="AL57" s="87" t="n"/>
      <c r="AM57" s="87" t="n"/>
      <c r="AN57" s="87" t="n"/>
      <c r="AO57" s="87" t="n"/>
      <c r="AP57" s="87" t="n"/>
      <c r="AQ57" s="87" t="n"/>
      <c r="AR57" s="87" t="n"/>
      <c r="AS57" s="87" t="n"/>
      <c r="AT57" s="87" t="n"/>
      <c r="AU57" s="87" t="n"/>
      <c r="AV57" s="87" t="n"/>
      <c r="AW57" s="87" t="n"/>
      <c r="AX57" s="87" t="n"/>
      <c r="AY57" s="87" t="n"/>
      <c r="AZ57" s="87" t="n"/>
      <c r="BA57" s="87" t="n"/>
      <c r="BB57" s="87" t="n"/>
      <c r="BC57" s="87" t="n"/>
      <c r="BD57" s="87" t="n"/>
      <c r="BE57" s="87" t="n"/>
      <c r="BF57" s="87" t="n"/>
      <c r="BG57" s="87" t="n"/>
      <c r="BH57" s="87" t="n"/>
      <c r="BI57" s="87" t="n"/>
      <c r="BJ57" s="87" t="n"/>
      <c r="BK57" s="87" t="n"/>
      <c r="BL57" s="87" t="n"/>
      <c r="BM57" s="87" t="n"/>
      <c r="BN57" s="87" t="n"/>
      <c r="BO57" s="87" t="n"/>
      <c r="BP57" s="87" t="n"/>
      <c r="BQ57" s="87" t="n"/>
      <c r="BR57" s="87" t="n"/>
      <c r="BS57" s="87" t="n"/>
      <c r="BT57" s="87" t="n"/>
      <c r="BU57" s="87" t="n"/>
      <c r="BV57" s="87" t="n"/>
      <c r="BW57" s="87" t="n"/>
      <c r="BX57" s="87" t="n"/>
      <c r="BY57" s="87" t="n"/>
      <c r="BZ57" s="87" t="n"/>
      <c r="CA57" s="87" t="n"/>
      <c r="CB57" s="87" t="n"/>
      <c r="CC57" s="87" t="n"/>
      <c r="CD57" s="87" t="n"/>
      <c r="CE57" s="87" t="n"/>
      <c r="CF57" s="87" t="n"/>
      <c r="CG57" s="87" t="n"/>
      <c r="CH57" s="87" t="n"/>
      <c r="CI57" s="87" t="n"/>
      <c r="CJ57" s="87" t="n"/>
      <c r="CK57" s="87" t="n"/>
      <c r="CL57" s="87" t="n"/>
      <c r="CM57" s="87" t="n"/>
      <c r="CN57" s="87" t="n"/>
      <c r="CO57" s="87" t="n"/>
      <c r="CP57" s="87" t="n"/>
      <c r="CQ57" s="87" t="n"/>
      <c r="CR57" s="87" t="n"/>
      <c r="CS57" s="87" t="n"/>
      <c r="CT57" s="87" t="n"/>
      <c r="CU57" s="87" t="n"/>
      <c r="CV57" s="87" t="n"/>
      <c r="CW57" s="87" t="n"/>
      <c r="CX57" s="87" t="n"/>
      <c r="CY57" s="87" t="n"/>
      <c r="CZ57" s="87" t="n"/>
      <c r="DA57" s="87" t="n"/>
      <c r="DB57" s="87" t="n"/>
      <c r="DC57" s="87" t="n"/>
      <c r="DD57" s="87" t="n"/>
      <c r="DE57" s="87" t="n"/>
      <c r="DF57" s="87" t="n"/>
      <c r="DG57" s="87" t="n"/>
      <c r="DH57" s="87" t="n"/>
      <c r="DI57" s="87" t="n"/>
      <c r="DJ57" s="87" t="n"/>
      <c r="DK57" s="87" t="n"/>
      <c r="DL57" s="87" t="n"/>
      <c r="DM57" s="87" t="n"/>
      <c r="DN57" s="87" t="n"/>
      <c r="DO57" s="87" t="n"/>
      <c r="DP57" s="87" t="n"/>
      <c r="DQ57" s="87" t="n"/>
      <c r="DR57" s="87" t="n"/>
      <c r="DS57" s="87" t="n"/>
      <c r="DT57" s="87" t="n"/>
      <c r="DU57" s="87" t="n"/>
      <c r="DV57" s="87" t="n"/>
      <c r="DW57" s="87" t="n"/>
      <c r="DX57" s="87" t="n"/>
      <c r="DY57" s="87" t="n"/>
      <c r="DZ57" s="87" t="n"/>
      <c r="EA57" s="87" t="n"/>
      <c r="EB57" s="87" t="n"/>
      <c r="EC57" s="87" t="n"/>
      <c r="ED57" s="87" t="n"/>
      <c r="EE57" s="87" t="n"/>
      <c r="EF57" s="87" t="n"/>
      <c r="EG57" s="87" t="n"/>
      <c r="EH57" s="87" t="n"/>
      <c r="EI57" s="87" t="n"/>
      <c r="EJ57" s="87" t="n"/>
      <c r="EK57" s="87" t="n"/>
      <c r="EL57" s="87" t="n"/>
      <c r="EM57" s="87" t="n"/>
      <c r="EN57" s="87" t="n"/>
      <c r="EO57" s="87" t="n"/>
      <c r="EP57" s="87" t="n"/>
      <c r="EQ57" s="87" t="n"/>
      <c r="ER57" s="87" t="n"/>
      <c r="ES57" s="87" t="n"/>
      <c r="ET57" s="87" t="n"/>
      <c r="EU57" s="87" t="n"/>
      <c r="EV57" s="87" t="n"/>
      <c r="EW57" s="87" t="n"/>
      <c r="EX57" s="87" t="n"/>
      <c r="EY57" s="87" t="n"/>
      <c r="EZ57" s="87" t="n"/>
      <c r="FA57" s="87" t="n"/>
      <c r="FB57" s="87" t="n"/>
      <c r="FC57" s="87" t="n"/>
      <c r="FD57" s="87" t="n"/>
      <c r="FE57" s="87" t="n"/>
      <c r="FF57" s="87" t="n"/>
      <c r="FG57" s="87" t="n"/>
      <c r="FH57" s="87" t="n"/>
      <c r="FI57" s="87" t="n"/>
      <c r="FJ57" s="87" t="n"/>
      <c r="FK57" s="87" t="n"/>
      <c r="FL57" s="87" t="n"/>
      <c r="FM57" s="87" t="n"/>
      <c r="FN57" s="87" t="n"/>
      <c r="FO57" s="87" t="n"/>
      <c r="FP57" s="87" t="n"/>
      <c r="FQ57" s="87" t="n"/>
      <c r="FR57" s="87" t="n"/>
      <c r="FS57" s="87" t="n"/>
      <c r="FT57" s="87" t="n"/>
      <c r="FU57" s="87" t="n"/>
      <c r="FV57" s="87" t="n"/>
      <c r="FW57" s="87" t="n"/>
      <c r="FX57" s="87" t="n"/>
      <c r="FY57" s="87" t="n"/>
      <c r="FZ57" s="87" t="n"/>
      <c r="GA57" s="87" t="n"/>
      <c r="GB57" s="87" t="n"/>
      <c r="GC57" s="87" t="n"/>
      <c r="GD57" s="87" t="n"/>
      <c r="GE57" s="87" t="n"/>
      <c r="GF57" s="87" t="n"/>
      <c r="GG57" s="87" t="n"/>
      <c r="GH57" s="87" t="n"/>
      <c r="GI57" s="87" t="n"/>
      <c r="GJ57" s="87" t="n"/>
      <c r="GK57" s="87" t="n"/>
      <c r="GL57" s="87" t="n"/>
      <c r="GM57" s="87" t="n"/>
      <c r="GN57" s="87" t="n"/>
      <c r="GO57" s="87" t="n"/>
      <c r="GP57" s="87" t="n"/>
      <c r="GQ57" s="87" t="n"/>
      <c r="GR57" s="87" t="n"/>
      <c r="GS57" s="87" t="n"/>
      <c r="GT57" s="87" t="n"/>
      <c r="GU57" s="87" t="n"/>
      <c r="GV57" s="87" t="n"/>
      <c r="GW57" s="87" t="n"/>
      <c r="GX57" s="87" t="n"/>
      <c r="GY57" s="87" t="n"/>
      <c r="GZ57" s="87" t="n"/>
      <c r="HA57" s="87" t="n"/>
      <c r="HB57" s="87" t="n"/>
      <c r="HC57" s="87" t="n"/>
      <c r="HD57" s="87" t="n"/>
      <c r="HE57" s="87" t="n"/>
      <c r="HF57" s="87" t="n"/>
      <c r="HG57" s="87" t="n"/>
      <c r="HH57" s="87" t="n"/>
      <c r="HI57" s="87" t="n"/>
      <c r="HJ57" s="87" t="n"/>
      <c r="HK57" s="87" t="n"/>
      <c r="HL57" s="87" t="n"/>
      <c r="HM57" s="87" t="n"/>
      <c r="HN57" s="87" t="n"/>
      <c r="HO57" s="87" t="n"/>
      <c r="HP57" s="87" t="n"/>
      <c r="HQ57" s="87" t="n"/>
      <c r="HR57" s="87" t="n"/>
      <c r="HS57" s="87" t="n"/>
      <c r="HT57" s="87" t="n"/>
      <c r="HU57" s="87" t="n"/>
      <c r="HV57" s="87" t="n"/>
      <c r="HW57" s="87" t="n"/>
      <c r="HX57" s="87" t="n"/>
      <c r="HY57" s="87" t="n"/>
      <c r="HZ57" s="87" t="n"/>
      <c r="IA57" s="87" t="n"/>
      <c r="IB57" s="87" t="n"/>
      <c r="IC57" s="87" t="n"/>
      <c r="ID57" s="87" t="n"/>
      <c r="IE57" s="87" t="n"/>
      <c r="IF57" s="87" t="n"/>
      <c r="IG57" s="87" t="n"/>
      <c r="IH57" s="87" t="n"/>
      <c r="II57" s="87" t="n"/>
      <c r="IJ57" s="87" t="n"/>
      <c r="IK57" s="87" t="n"/>
      <c r="IL57" s="87" t="n"/>
      <c r="IM57" s="87" t="n"/>
      <c r="IN57" s="87" t="n"/>
      <c r="IO57" s="87" t="n"/>
      <c r="IP57" s="87" t="n"/>
      <c r="IQ57" s="87" t="n"/>
      <c r="IR57" s="87" t="n"/>
      <c r="IS57" s="87" t="n"/>
      <c r="IT57" s="87" t="n"/>
      <c r="IU57" s="87" t="n"/>
      <c r="IV57" s="87" t="n"/>
      <c r="IW57" s="87" t="n"/>
      <c r="IX57" s="87" t="n"/>
      <c r="IY57" s="87" t="n"/>
      <c r="IZ57" s="87" t="n"/>
      <c r="JA57" s="87" t="n"/>
      <c r="JB57" s="87" t="n"/>
      <c r="JC57" s="87" t="n"/>
      <c r="JD57" s="87" t="n"/>
      <c r="JE57" s="87" t="n"/>
      <c r="JF57" s="87" t="n"/>
      <c r="JG57" s="87" t="n"/>
      <c r="JH57" s="87" t="n"/>
      <c r="JI57" s="87" t="n"/>
      <c r="JJ57" s="87" t="n"/>
      <c r="JK57" s="87" t="n"/>
      <c r="JL57" s="87" t="n"/>
      <c r="JM57" s="87" t="n"/>
      <c r="JN57" s="87" t="n"/>
      <c r="JO57" s="87" t="n"/>
      <c r="JP57" s="87" t="n"/>
      <c r="JQ57" s="87" t="n"/>
      <c r="JR57" s="87" t="n"/>
      <c r="JS57" s="87" t="n"/>
      <c r="JT57" s="87" t="n"/>
      <c r="JU57" s="87" t="n"/>
      <c r="JV57" s="87" t="n"/>
      <c r="JW57" s="87" t="n"/>
      <c r="JX57" s="87" t="n"/>
      <c r="JY57" s="87" t="n"/>
      <c r="JZ57" s="87" t="n"/>
      <c r="KA57" s="87" t="n"/>
      <c r="KB57" s="87" t="n"/>
      <c r="KC57" s="87" t="n"/>
      <c r="KD57" s="87" t="n"/>
      <c r="KE57" s="87" t="n"/>
      <c r="KF57" s="87" t="n"/>
      <c r="KG57" s="87" t="n"/>
      <c r="KH57" s="87" t="n"/>
      <c r="KI57" s="87" t="n"/>
      <c r="KJ57" s="87" t="n"/>
      <c r="KK57" s="87" t="n"/>
      <c r="KL57" s="87" t="n"/>
      <c r="KM57" s="87" t="n"/>
      <c r="KN57" s="87" t="n"/>
      <c r="KO57" s="87" t="n"/>
      <c r="KP57" s="87" t="n"/>
      <c r="KQ57" s="87" t="n"/>
      <c r="KR57" s="87" t="n"/>
      <c r="KS57" s="87" t="n"/>
      <c r="KT57" s="87" t="n"/>
      <c r="KU57" s="87" t="n"/>
      <c r="KV57" s="87" t="n"/>
      <c r="KW57" s="87" t="n"/>
      <c r="KX57" s="87" t="n"/>
      <c r="KY57" s="87" t="n"/>
      <c r="KZ57" s="87" t="n"/>
      <c r="LA57" s="87" t="n"/>
      <c r="LB57" s="87" t="n"/>
      <c r="LC57" s="87" t="n"/>
      <c r="LD57" s="87" t="n"/>
      <c r="LE57" s="87" t="n"/>
      <c r="LF57" s="87" t="n"/>
      <c r="LG57" s="87" t="n"/>
      <c r="LH57" s="87" t="n"/>
      <c r="LI57" s="87" t="n"/>
      <c r="LJ57" s="87" t="n"/>
      <c r="LK57" s="87" t="n"/>
      <c r="LL57" s="87" t="n"/>
      <c r="LM57" s="87" t="n"/>
      <c r="LN57" s="87" t="n"/>
      <c r="LO57" s="87" t="n"/>
      <c r="LP57" s="87" t="n"/>
      <c r="LQ57" s="87" t="n"/>
      <c r="LR57" s="87" t="n"/>
      <c r="LS57" s="87" t="n"/>
      <c r="LT57" s="87" t="n"/>
      <c r="LU57" s="87" t="n"/>
      <c r="LV57" s="87" t="n"/>
      <c r="LW57" s="87" t="n"/>
      <c r="LX57" s="87" t="n"/>
      <c r="LY57" s="87" t="n"/>
      <c r="LZ57" s="87" t="n"/>
      <c r="MA57" s="87" t="n"/>
      <c r="MB57" s="87" t="n"/>
      <c r="MC57" s="87" t="n"/>
      <c r="MD57" s="87" t="n"/>
      <c r="ME57" s="87" t="n"/>
      <c r="MF57" s="87" t="n"/>
      <c r="MG57" s="87" t="n"/>
      <c r="MH57" s="87" t="n"/>
      <c r="MI57" s="87" t="n"/>
      <c r="MJ57" s="87" t="n"/>
      <c r="MK57" s="87" t="n"/>
      <c r="ML57" s="87" t="n"/>
      <c r="MM57" s="87" t="n"/>
      <c r="MN57" s="87" t="n"/>
      <c r="MO57" s="87" t="n"/>
      <c r="MP57" s="87" t="n"/>
      <c r="MQ57" s="87" t="n"/>
      <c r="MR57" s="87" t="n"/>
      <c r="MS57" s="87" t="n"/>
      <c r="MT57" s="87" t="n"/>
      <c r="MU57" s="87" t="n"/>
      <c r="MV57" s="87" t="n"/>
      <c r="MW57" s="87" t="n"/>
      <c r="MX57" s="87" t="n"/>
      <c r="MY57" s="87" t="n"/>
      <c r="MZ57" s="87" t="n"/>
      <c r="NA57" s="87" t="n"/>
      <c r="NB57" s="87" t="n"/>
      <c r="NC57" s="87" t="n"/>
      <c r="ND57" s="87" t="n"/>
      <c r="NE57" s="87" t="n"/>
      <c r="NF57" s="87" t="n"/>
      <c r="NG57" s="87" t="n"/>
      <c r="NH57" s="87" t="n"/>
      <c r="NI57" s="87" t="n"/>
      <c r="NJ57" s="87" t="n"/>
      <c r="NK57" s="87" t="n"/>
      <c r="NL57" s="87" t="n"/>
      <c r="NM57" s="87" t="n"/>
      <c r="NN57" s="87" t="n"/>
      <c r="NO57" s="87" t="n"/>
      <c r="NP57" s="87" t="n"/>
      <c r="NQ57" s="87" t="n"/>
      <c r="NR57" s="87" t="n"/>
      <c r="NS57" s="87" t="n"/>
      <c r="NT57" s="87" t="n"/>
      <c r="NU57" s="87" t="n"/>
      <c r="NV57" s="87" t="n"/>
      <c r="NW57" s="87" t="n"/>
      <c r="NX57" s="87" t="n"/>
      <c r="NY57" s="87" t="n"/>
      <c r="NZ57" s="87" t="n"/>
      <c r="OA57" s="87" t="n"/>
      <c r="OB57" s="87" t="n"/>
      <c r="OC57" s="87" t="n"/>
      <c r="OD57" s="87" t="n"/>
      <c r="OE57" s="87" t="n"/>
      <c r="OF57" s="87" t="n"/>
      <c r="OG57" s="87" t="n"/>
      <c r="OH57" s="87" t="n"/>
      <c r="OI57" s="87" t="n"/>
      <c r="OJ57" s="87" t="n"/>
      <c r="OK57" s="87" t="n"/>
      <c r="OL57" s="87" t="n"/>
      <c r="OM57" s="87" t="n"/>
      <c r="ON57" s="87" t="n"/>
      <c r="OO57" s="87" t="n"/>
      <c r="OP57" s="87" t="n"/>
      <c r="OQ57" s="87" t="n"/>
      <c r="OR57" s="87" t="n"/>
      <c r="OS57" s="87" t="n"/>
      <c r="OT57" s="87" t="n"/>
    </row>
    <row r="58" ht="15.75" customFormat="1" customHeight="1" s="88">
      <c r="A58" s="93" t="n"/>
      <c r="B58" s="94" t="n"/>
      <c r="C58" s="85" t="n"/>
      <c r="E58" s="85" t="n"/>
      <c r="F58" s="85" t="n"/>
      <c r="G58" s="90" t="n"/>
      <c r="H58" s="90" t="n"/>
      <c r="I58" s="248" t="n"/>
      <c r="J58" s="90" t="n"/>
      <c r="K58" s="174" t="inlineStr">
        <is>
          <t>INSURANCE</t>
        </is>
      </c>
      <c r="L58" s="252" t="n"/>
      <c r="M58" s="253" t="n"/>
      <c r="N58" s="91" t="n">
        <v>0.01</v>
      </c>
      <c r="O58" s="91" t="n"/>
      <c r="P58" s="254">
        <f>P53*N58</f>
        <v/>
      </c>
      <c r="Q58" s="87" t="n"/>
      <c r="R58" s="87" t="n"/>
      <c r="S58" s="87" t="n"/>
      <c r="T58" s="87" t="n"/>
      <c r="U58" s="87" t="n"/>
      <c r="V58" s="87" t="n"/>
      <c r="W58" s="87" t="n"/>
      <c r="X58" s="87" t="n"/>
      <c r="Y58" s="87" t="n"/>
      <c r="Z58" s="87" t="n"/>
      <c r="AA58" s="87" t="n"/>
      <c r="AB58" s="87" t="n"/>
      <c r="AC58" s="87" t="n"/>
      <c r="AD58" s="87" t="n"/>
      <c r="AE58" s="87" t="n"/>
      <c r="AF58" s="87" t="n"/>
      <c r="AG58" s="87" t="n"/>
      <c r="AH58" s="87" t="n"/>
      <c r="AI58" s="87" t="n"/>
      <c r="AJ58" s="87" t="n"/>
      <c r="AK58" s="87" t="n"/>
      <c r="AL58" s="87" t="n"/>
      <c r="AM58" s="87" t="n"/>
      <c r="AN58" s="87" t="n"/>
      <c r="AO58" s="87" t="n"/>
      <c r="AP58" s="87" t="n"/>
      <c r="AQ58" s="87" t="n"/>
      <c r="AR58" s="87" t="n"/>
      <c r="AS58" s="87" t="n"/>
      <c r="AT58" s="87" t="n"/>
      <c r="AU58" s="87" t="n"/>
      <c r="AV58" s="87" t="n"/>
      <c r="AW58" s="87" t="n"/>
      <c r="AX58" s="87" t="n"/>
      <c r="AY58" s="87" t="n"/>
      <c r="AZ58" s="87" t="n"/>
      <c r="BA58" s="87" t="n"/>
      <c r="BB58" s="87" t="n"/>
      <c r="BC58" s="87" t="n"/>
      <c r="BD58" s="87" t="n"/>
      <c r="BE58" s="87" t="n"/>
      <c r="BF58" s="87" t="n"/>
      <c r="BG58" s="87" t="n"/>
      <c r="BH58" s="87" t="n"/>
      <c r="BI58" s="87" t="n"/>
      <c r="BJ58" s="87" t="n"/>
      <c r="BK58" s="87" t="n"/>
      <c r="BL58" s="87" t="n"/>
      <c r="BM58" s="87" t="n"/>
      <c r="BN58" s="87" t="n"/>
      <c r="BO58" s="87" t="n"/>
      <c r="BP58" s="87" t="n"/>
      <c r="BQ58" s="87" t="n"/>
      <c r="BR58" s="87" t="n"/>
      <c r="BS58" s="87" t="n"/>
      <c r="BT58" s="87" t="n"/>
      <c r="BU58" s="87" t="n"/>
      <c r="BV58" s="87" t="n"/>
      <c r="BW58" s="87" t="n"/>
      <c r="BX58" s="87" t="n"/>
      <c r="BY58" s="87" t="n"/>
      <c r="BZ58" s="87" t="n"/>
      <c r="CA58" s="87" t="n"/>
      <c r="CB58" s="87" t="n"/>
      <c r="CC58" s="87" t="n"/>
      <c r="CD58" s="87" t="n"/>
      <c r="CE58" s="87" t="n"/>
      <c r="CF58" s="87" t="n"/>
      <c r="CG58" s="87" t="n"/>
      <c r="CH58" s="87" t="n"/>
      <c r="CI58" s="87" t="n"/>
      <c r="CJ58" s="87" t="n"/>
      <c r="CK58" s="87" t="n"/>
      <c r="CL58" s="87" t="n"/>
      <c r="CM58" s="87" t="n"/>
      <c r="CN58" s="87" t="n"/>
      <c r="CO58" s="87" t="n"/>
      <c r="CP58" s="87" t="n"/>
      <c r="CQ58" s="87" t="n"/>
      <c r="CR58" s="87" t="n"/>
      <c r="CS58" s="87" t="n"/>
      <c r="CT58" s="87" t="n"/>
      <c r="CU58" s="87" t="n"/>
      <c r="CV58" s="87" t="n"/>
      <c r="CW58" s="87" t="n"/>
      <c r="CX58" s="87" t="n"/>
      <c r="CY58" s="87" t="n"/>
      <c r="CZ58" s="87" t="n"/>
      <c r="DA58" s="87" t="n"/>
      <c r="DB58" s="87" t="n"/>
      <c r="DC58" s="87" t="n"/>
      <c r="DD58" s="87" t="n"/>
      <c r="DE58" s="87" t="n"/>
      <c r="DF58" s="87" t="n"/>
      <c r="DG58" s="87" t="n"/>
      <c r="DH58" s="87" t="n"/>
      <c r="DI58" s="87" t="n"/>
      <c r="DJ58" s="87" t="n"/>
      <c r="DK58" s="87" t="n"/>
      <c r="DL58" s="87" t="n"/>
      <c r="DM58" s="87" t="n"/>
      <c r="DN58" s="87" t="n"/>
      <c r="DO58" s="87" t="n"/>
      <c r="DP58" s="87" t="n"/>
      <c r="DQ58" s="87" t="n"/>
      <c r="DR58" s="87" t="n"/>
      <c r="DS58" s="87" t="n"/>
      <c r="DT58" s="87" t="n"/>
      <c r="DU58" s="87" t="n"/>
      <c r="DV58" s="87" t="n"/>
      <c r="DW58" s="87" t="n"/>
      <c r="DX58" s="87" t="n"/>
      <c r="DY58" s="87" t="n"/>
      <c r="DZ58" s="87" t="n"/>
      <c r="EA58" s="87" t="n"/>
      <c r="EB58" s="87" t="n"/>
      <c r="EC58" s="87" t="n"/>
      <c r="ED58" s="87" t="n"/>
      <c r="EE58" s="87" t="n"/>
      <c r="EF58" s="87" t="n"/>
      <c r="EG58" s="87" t="n"/>
      <c r="EH58" s="87" t="n"/>
      <c r="EI58" s="87" t="n"/>
      <c r="EJ58" s="87" t="n"/>
      <c r="EK58" s="87" t="n"/>
      <c r="EL58" s="87" t="n"/>
      <c r="EM58" s="87" t="n"/>
      <c r="EN58" s="87" t="n"/>
      <c r="EO58" s="87" t="n"/>
      <c r="EP58" s="87" t="n"/>
      <c r="EQ58" s="87" t="n"/>
      <c r="ER58" s="87" t="n"/>
      <c r="ES58" s="87" t="n"/>
      <c r="ET58" s="87" t="n"/>
      <c r="EU58" s="87" t="n"/>
      <c r="EV58" s="87" t="n"/>
      <c r="EW58" s="87" t="n"/>
      <c r="EX58" s="87" t="n"/>
      <c r="EY58" s="87" t="n"/>
      <c r="EZ58" s="87" t="n"/>
      <c r="FA58" s="87" t="n"/>
      <c r="FB58" s="87" t="n"/>
      <c r="FC58" s="87" t="n"/>
      <c r="FD58" s="87" t="n"/>
      <c r="FE58" s="87" t="n"/>
      <c r="FF58" s="87" t="n"/>
      <c r="FG58" s="87" t="n"/>
      <c r="FH58" s="87" t="n"/>
      <c r="FI58" s="87" t="n"/>
      <c r="FJ58" s="87" t="n"/>
      <c r="FK58" s="87" t="n"/>
      <c r="FL58" s="87" t="n"/>
      <c r="FM58" s="87" t="n"/>
      <c r="FN58" s="87" t="n"/>
      <c r="FO58" s="87" t="n"/>
      <c r="FP58" s="87" t="n"/>
      <c r="FQ58" s="87" t="n"/>
      <c r="FR58" s="87" t="n"/>
      <c r="FS58" s="87" t="n"/>
      <c r="FT58" s="87" t="n"/>
      <c r="FU58" s="87" t="n"/>
      <c r="FV58" s="87" t="n"/>
      <c r="FW58" s="87" t="n"/>
      <c r="FX58" s="87" t="n"/>
      <c r="FY58" s="87" t="n"/>
      <c r="FZ58" s="87" t="n"/>
      <c r="GA58" s="87" t="n"/>
      <c r="GB58" s="87" t="n"/>
      <c r="GC58" s="87" t="n"/>
      <c r="GD58" s="87" t="n"/>
      <c r="GE58" s="87" t="n"/>
      <c r="GF58" s="87" t="n"/>
      <c r="GG58" s="87" t="n"/>
      <c r="GH58" s="87" t="n"/>
      <c r="GI58" s="87" t="n"/>
      <c r="GJ58" s="87" t="n"/>
      <c r="GK58" s="87" t="n"/>
      <c r="GL58" s="87" t="n"/>
      <c r="GM58" s="87" t="n"/>
      <c r="GN58" s="87" t="n"/>
      <c r="GO58" s="87" t="n"/>
      <c r="GP58" s="87" t="n"/>
      <c r="GQ58" s="87" t="n"/>
      <c r="GR58" s="87" t="n"/>
      <c r="GS58" s="87" t="n"/>
      <c r="GT58" s="87" t="n"/>
      <c r="GU58" s="87" t="n"/>
      <c r="GV58" s="87" t="n"/>
      <c r="GW58" s="87" t="n"/>
      <c r="GX58" s="87" t="n"/>
      <c r="GY58" s="87" t="n"/>
      <c r="GZ58" s="87" t="n"/>
      <c r="HA58" s="87" t="n"/>
      <c r="HB58" s="87" t="n"/>
      <c r="HC58" s="87" t="n"/>
      <c r="HD58" s="87" t="n"/>
      <c r="HE58" s="87" t="n"/>
      <c r="HF58" s="87" t="n"/>
      <c r="HG58" s="87" t="n"/>
      <c r="HH58" s="87" t="n"/>
      <c r="HI58" s="87" t="n"/>
      <c r="HJ58" s="87" t="n"/>
      <c r="HK58" s="87" t="n"/>
      <c r="HL58" s="87" t="n"/>
      <c r="HM58" s="87" t="n"/>
      <c r="HN58" s="87" t="n"/>
      <c r="HO58" s="87" t="n"/>
      <c r="HP58" s="87" t="n"/>
      <c r="HQ58" s="87" t="n"/>
      <c r="HR58" s="87" t="n"/>
      <c r="HS58" s="87" t="n"/>
      <c r="HT58" s="87" t="n"/>
      <c r="HU58" s="87" t="n"/>
      <c r="HV58" s="87" t="n"/>
      <c r="HW58" s="87" t="n"/>
      <c r="HX58" s="87" t="n"/>
      <c r="HY58" s="87" t="n"/>
      <c r="HZ58" s="87" t="n"/>
      <c r="IA58" s="87" t="n"/>
      <c r="IB58" s="87" t="n"/>
      <c r="IC58" s="87" t="n"/>
      <c r="ID58" s="87" t="n"/>
      <c r="IE58" s="87" t="n"/>
      <c r="IF58" s="87" t="n"/>
      <c r="IG58" s="87" t="n"/>
      <c r="IH58" s="87" t="n"/>
      <c r="II58" s="87" t="n"/>
      <c r="IJ58" s="87" t="n"/>
      <c r="IK58" s="87" t="n"/>
      <c r="IL58" s="87" t="n"/>
      <c r="IM58" s="87" t="n"/>
      <c r="IN58" s="87" t="n"/>
      <c r="IO58" s="87" t="n"/>
      <c r="IP58" s="87" t="n"/>
      <c r="IQ58" s="87" t="n"/>
      <c r="IR58" s="87" t="n"/>
      <c r="IS58" s="87" t="n"/>
      <c r="IT58" s="87" t="n"/>
      <c r="IU58" s="87" t="n"/>
      <c r="IV58" s="87" t="n"/>
      <c r="IW58" s="87" t="n"/>
      <c r="IX58" s="87" t="n"/>
      <c r="IY58" s="87" t="n"/>
      <c r="IZ58" s="87" t="n"/>
      <c r="JA58" s="87" t="n"/>
      <c r="JB58" s="87" t="n"/>
      <c r="JC58" s="87" t="n"/>
      <c r="JD58" s="87" t="n"/>
      <c r="JE58" s="87" t="n"/>
      <c r="JF58" s="87" t="n"/>
      <c r="JG58" s="87" t="n"/>
      <c r="JH58" s="87" t="n"/>
      <c r="JI58" s="87" t="n"/>
      <c r="JJ58" s="87" t="n"/>
      <c r="JK58" s="87" t="n"/>
      <c r="JL58" s="87" t="n"/>
      <c r="JM58" s="87" t="n"/>
      <c r="JN58" s="87" t="n"/>
      <c r="JO58" s="87" t="n"/>
      <c r="JP58" s="87" t="n"/>
      <c r="JQ58" s="87" t="n"/>
      <c r="JR58" s="87" t="n"/>
      <c r="JS58" s="87" t="n"/>
      <c r="JT58" s="87" t="n"/>
      <c r="JU58" s="87" t="n"/>
      <c r="JV58" s="87" t="n"/>
      <c r="JW58" s="87" t="n"/>
      <c r="JX58" s="87" t="n"/>
      <c r="JY58" s="87" t="n"/>
      <c r="JZ58" s="87" t="n"/>
      <c r="KA58" s="87" t="n"/>
      <c r="KB58" s="87" t="n"/>
      <c r="KC58" s="87" t="n"/>
      <c r="KD58" s="87" t="n"/>
      <c r="KE58" s="87" t="n"/>
      <c r="KF58" s="87" t="n"/>
      <c r="KG58" s="87" t="n"/>
      <c r="KH58" s="87" t="n"/>
      <c r="KI58" s="87" t="n"/>
      <c r="KJ58" s="87" t="n"/>
      <c r="KK58" s="87" t="n"/>
      <c r="KL58" s="87" t="n"/>
      <c r="KM58" s="87" t="n"/>
      <c r="KN58" s="87" t="n"/>
      <c r="KO58" s="87" t="n"/>
      <c r="KP58" s="87" t="n"/>
      <c r="KQ58" s="87" t="n"/>
      <c r="KR58" s="87" t="n"/>
      <c r="KS58" s="87" t="n"/>
      <c r="KT58" s="87" t="n"/>
      <c r="KU58" s="87" t="n"/>
      <c r="KV58" s="87" t="n"/>
      <c r="KW58" s="87" t="n"/>
      <c r="KX58" s="87" t="n"/>
      <c r="KY58" s="87" t="n"/>
      <c r="KZ58" s="87" t="n"/>
      <c r="LA58" s="87" t="n"/>
      <c r="LB58" s="87" t="n"/>
      <c r="LC58" s="87" t="n"/>
      <c r="LD58" s="87" t="n"/>
      <c r="LE58" s="87" t="n"/>
      <c r="LF58" s="87" t="n"/>
      <c r="LG58" s="87" t="n"/>
      <c r="LH58" s="87" t="n"/>
      <c r="LI58" s="87" t="n"/>
      <c r="LJ58" s="87" t="n"/>
      <c r="LK58" s="87" t="n"/>
      <c r="LL58" s="87" t="n"/>
      <c r="LM58" s="87" t="n"/>
      <c r="LN58" s="87" t="n"/>
      <c r="LO58" s="87" t="n"/>
      <c r="LP58" s="87" t="n"/>
      <c r="LQ58" s="87" t="n"/>
      <c r="LR58" s="87" t="n"/>
      <c r="LS58" s="87" t="n"/>
      <c r="LT58" s="87" t="n"/>
      <c r="LU58" s="87" t="n"/>
      <c r="LV58" s="87" t="n"/>
      <c r="LW58" s="87" t="n"/>
      <c r="LX58" s="87" t="n"/>
      <c r="LY58" s="87" t="n"/>
      <c r="LZ58" s="87" t="n"/>
      <c r="MA58" s="87" t="n"/>
      <c r="MB58" s="87" t="n"/>
      <c r="MC58" s="87" t="n"/>
      <c r="MD58" s="87" t="n"/>
      <c r="ME58" s="87" t="n"/>
      <c r="MF58" s="87" t="n"/>
      <c r="MG58" s="87" t="n"/>
      <c r="MH58" s="87" t="n"/>
      <c r="MI58" s="87" t="n"/>
      <c r="MJ58" s="87" t="n"/>
      <c r="MK58" s="87" t="n"/>
      <c r="ML58" s="87" t="n"/>
      <c r="MM58" s="87" t="n"/>
      <c r="MN58" s="87" t="n"/>
      <c r="MO58" s="87" t="n"/>
      <c r="MP58" s="87" t="n"/>
      <c r="MQ58" s="87" t="n"/>
      <c r="MR58" s="87" t="n"/>
      <c r="MS58" s="87" t="n"/>
      <c r="MT58" s="87" t="n"/>
      <c r="MU58" s="87" t="n"/>
      <c r="MV58" s="87" t="n"/>
      <c r="MW58" s="87" t="n"/>
      <c r="MX58" s="87" t="n"/>
      <c r="MY58" s="87" t="n"/>
      <c r="MZ58" s="87" t="n"/>
      <c r="NA58" s="87" t="n"/>
      <c r="NB58" s="87" t="n"/>
      <c r="NC58" s="87" t="n"/>
      <c r="ND58" s="87" t="n"/>
      <c r="NE58" s="87" t="n"/>
      <c r="NF58" s="87" t="n"/>
      <c r="NG58" s="87" t="n"/>
      <c r="NH58" s="87" t="n"/>
      <c r="NI58" s="87" t="n"/>
      <c r="NJ58" s="87" t="n"/>
      <c r="NK58" s="87" t="n"/>
      <c r="NL58" s="87" t="n"/>
      <c r="NM58" s="87" t="n"/>
      <c r="NN58" s="87" t="n"/>
      <c r="NO58" s="87" t="n"/>
      <c r="NP58" s="87" t="n"/>
      <c r="NQ58" s="87" t="n"/>
      <c r="NR58" s="87" t="n"/>
      <c r="NS58" s="87" t="n"/>
      <c r="NT58" s="87" t="n"/>
      <c r="NU58" s="87" t="n"/>
      <c r="NV58" s="87" t="n"/>
      <c r="NW58" s="87" t="n"/>
      <c r="NX58" s="87" t="n"/>
      <c r="NY58" s="87" t="n"/>
      <c r="NZ58" s="87" t="n"/>
      <c r="OA58" s="87" t="n"/>
      <c r="OB58" s="87" t="n"/>
      <c r="OC58" s="87" t="n"/>
      <c r="OD58" s="87" t="n"/>
      <c r="OE58" s="87" t="n"/>
      <c r="OF58" s="87" t="n"/>
      <c r="OG58" s="87" t="n"/>
      <c r="OH58" s="87" t="n"/>
      <c r="OI58" s="87" t="n"/>
      <c r="OJ58" s="87" t="n"/>
      <c r="OK58" s="87" t="n"/>
      <c r="OL58" s="87" t="n"/>
      <c r="OM58" s="87" t="n"/>
      <c r="ON58" s="87" t="n"/>
      <c r="OO58" s="87" t="n"/>
      <c r="OP58" s="87" t="n"/>
      <c r="OQ58" s="87" t="n"/>
      <c r="OR58" s="87" t="n"/>
      <c r="OS58" s="87" t="n"/>
      <c r="OT58" s="87" t="n"/>
    </row>
    <row r="59" ht="15.75" customFormat="1" customHeight="1" s="88">
      <c r="A59" s="93" t="n"/>
      <c r="B59" s="94" t="n"/>
      <c r="C59" s="85" t="n"/>
      <c r="E59" s="85" t="n"/>
      <c r="F59" s="85" t="n"/>
      <c r="G59" s="90" t="n"/>
      <c r="H59" s="90" t="n"/>
      <c r="I59" s="248" t="n"/>
      <c r="J59" s="90" t="n"/>
      <c r="K59" s="174" t="inlineStr">
        <is>
          <t>CONTINGENCY</t>
        </is>
      </c>
      <c r="L59" s="252" t="n"/>
      <c r="M59" s="253" t="n"/>
      <c r="N59" s="91" t="n">
        <v>0.01</v>
      </c>
      <c r="O59" s="91" t="n"/>
      <c r="P59" s="254">
        <f>P53*N59</f>
        <v/>
      </c>
      <c r="Q59" s="87" t="n"/>
      <c r="R59" s="87" t="n"/>
      <c r="S59" s="87" t="n"/>
      <c r="T59" s="87" t="n"/>
      <c r="U59" s="87" t="n"/>
      <c r="V59" s="87" t="n"/>
      <c r="W59" s="87" t="n"/>
      <c r="X59" s="87" t="n"/>
      <c r="Y59" s="87" t="n"/>
      <c r="Z59" s="87" t="n"/>
      <c r="AA59" s="87" t="n"/>
      <c r="AB59" s="87" t="n"/>
      <c r="AC59" s="87" t="n"/>
      <c r="AD59" s="87" t="n"/>
      <c r="AE59" s="87" t="n"/>
      <c r="AF59" s="87" t="n"/>
      <c r="AG59" s="87" t="n"/>
      <c r="AH59" s="87" t="n"/>
      <c r="AI59" s="87" t="n"/>
      <c r="AJ59" s="87" t="n"/>
      <c r="AK59" s="87" t="n"/>
      <c r="AL59" s="87" t="n"/>
      <c r="AM59" s="87" t="n"/>
      <c r="AN59" s="87" t="n"/>
      <c r="AO59" s="87" t="n"/>
      <c r="AP59" s="87" t="n"/>
      <c r="AQ59" s="87" t="n"/>
      <c r="AR59" s="87" t="n"/>
      <c r="AS59" s="87" t="n"/>
      <c r="AT59" s="87" t="n"/>
      <c r="AU59" s="87" t="n"/>
      <c r="AV59" s="87" t="n"/>
      <c r="AW59" s="87" t="n"/>
      <c r="AX59" s="87" t="n"/>
      <c r="AY59" s="87" t="n"/>
      <c r="AZ59" s="87" t="n"/>
      <c r="BA59" s="87" t="n"/>
      <c r="BB59" s="87" t="n"/>
      <c r="BC59" s="87" t="n"/>
      <c r="BD59" s="87" t="n"/>
      <c r="BE59" s="87" t="n"/>
      <c r="BF59" s="87" t="n"/>
      <c r="BG59" s="87" t="n"/>
      <c r="BH59" s="87" t="n"/>
      <c r="BI59" s="87" t="n"/>
      <c r="BJ59" s="87" t="n"/>
      <c r="BK59" s="87" t="n"/>
      <c r="BL59" s="87" t="n"/>
      <c r="BM59" s="87" t="n"/>
      <c r="BN59" s="87" t="n"/>
      <c r="BO59" s="87" t="n"/>
      <c r="BP59" s="87" t="n"/>
      <c r="BQ59" s="87" t="n"/>
      <c r="BR59" s="87" t="n"/>
      <c r="BS59" s="87" t="n"/>
      <c r="BT59" s="87" t="n"/>
      <c r="BU59" s="87" t="n"/>
      <c r="BV59" s="87" t="n"/>
      <c r="BW59" s="87" t="n"/>
      <c r="BX59" s="87" t="n"/>
      <c r="BY59" s="87" t="n"/>
      <c r="BZ59" s="87" t="n"/>
      <c r="CA59" s="87" t="n"/>
      <c r="CB59" s="87" t="n"/>
      <c r="CC59" s="87" t="n"/>
      <c r="CD59" s="87" t="n"/>
      <c r="CE59" s="87" t="n"/>
      <c r="CF59" s="87" t="n"/>
      <c r="CG59" s="87" t="n"/>
      <c r="CH59" s="87" t="n"/>
      <c r="CI59" s="87" t="n"/>
      <c r="CJ59" s="87" t="n"/>
      <c r="CK59" s="87" t="n"/>
      <c r="CL59" s="87" t="n"/>
      <c r="CM59" s="87" t="n"/>
      <c r="CN59" s="87" t="n"/>
      <c r="CO59" s="87" t="n"/>
      <c r="CP59" s="87" t="n"/>
      <c r="CQ59" s="87" t="n"/>
      <c r="CR59" s="87" t="n"/>
      <c r="CS59" s="87" t="n"/>
      <c r="CT59" s="87" t="n"/>
      <c r="CU59" s="87" t="n"/>
      <c r="CV59" s="87" t="n"/>
      <c r="CW59" s="87" t="n"/>
      <c r="CX59" s="87" t="n"/>
      <c r="CY59" s="87" t="n"/>
      <c r="CZ59" s="87" t="n"/>
      <c r="DA59" s="87" t="n"/>
      <c r="DB59" s="87" t="n"/>
      <c r="DC59" s="87" t="n"/>
      <c r="DD59" s="87" t="n"/>
      <c r="DE59" s="87" t="n"/>
      <c r="DF59" s="87" t="n"/>
      <c r="DG59" s="87" t="n"/>
      <c r="DH59" s="87" t="n"/>
      <c r="DI59" s="87" t="n"/>
      <c r="DJ59" s="87" t="n"/>
      <c r="DK59" s="87" t="n"/>
      <c r="DL59" s="87" t="n"/>
      <c r="DM59" s="87" t="n"/>
      <c r="DN59" s="87" t="n"/>
      <c r="DO59" s="87" t="n"/>
      <c r="DP59" s="87" t="n"/>
      <c r="DQ59" s="87" t="n"/>
      <c r="DR59" s="87" t="n"/>
      <c r="DS59" s="87" t="n"/>
      <c r="DT59" s="87" t="n"/>
      <c r="DU59" s="87" t="n"/>
      <c r="DV59" s="87" t="n"/>
      <c r="DW59" s="87" t="n"/>
      <c r="DX59" s="87" t="n"/>
      <c r="DY59" s="87" t="n"/>
      <c r="DZ59" s="87" t="n"/>
      <c r="EA59" s="87" t="n"/>
      <c r="EB59" s="87" t="n"/>
      <c r="EC59" s="87" t="n"/>
      <c r="ED59" s="87" t="n"/>
      <c r="EE59" s="87" t="n"/>
      <c r="EF59" s="87" t="n"/>
      <c r="EG59" s="87" t="n"/>
      <c r="EH59" s="87" t="n"/>
      <c r="EI59" s="87" t="n"/>
      <c r="EJ59" s="87" t="n"/>
      <c r="EK59" s="87" t="n"/>
      <c r="EL59" s="87" t="n"/>
      <c r="EM59" s="87" t="n"/>
      <c r="EN59" s="87" t="n"/>
      <c r="EO59" s="87" t="n"/>
      <c r="EP59" s="87" t="n"/>
      <c r="EQ59" s="87" t="n"/>
      <c r="ER59" s="87" t="n"/>
      <c r="ES59" s="87" t="n"/>
      <c r="ET59" s="87" t="n"/>
      <c r="EU59" s="87" t="n"/>
      <c r="EV59" s="87" t="n"/>
      <c r="EW59" s="87" t="n"/>
      <c r="EX59" s="87" t="n"/>
      <c r="EY59" s="87" t="n"/>
      <c r="EZ59" s="87" t="n"/>
      <c r="FA59" s="87" t="n"/>
      <c r="FB59" s="87" t="n"/>
      <c r="FC59" s="87" t="n"/>
      <c r="FD59" s="87" t="n"/>
      <c r="FE59" s="87" t="n"/>
      <c r="FF59" s="87" t="n"/>
      <c r="FG59" s="87" t="n"/>
      <c r="FH59" s="87" t="n"/>
      <c r="FI59" s="87" t="n"/>
      <c r="FJ59" s="87" t="n"/>
      <c r="FK59" s="87" t="n"/>
      <c r="FL59" s="87" t="n"/>
      <c r="FM59" s="87" t="n"/>
      <c r="FN59" s="87" t="n"/>
      <c r="FO59" s="87" t="n"/>
      <c r="FP59" s="87" t="n"/>
      <c r="FQ59" s="87" t="n"/>
      <c r="FR59" s="87" t="n"/>
      <c r="FS59" s="87" t="n"/>
      <c r="FT59" s="87" t="n"/>
      <c r="FU59" s="87" t="n"/>
      <c r="FV59" s="87" t="n"/>
      <c r="FW59" s="87" t="n"/>
      <c r="FX59" s="87" t="n"/>
      <c r="FY59" s="87" t="n"/>
      <c r="FZ59" s="87" t="n"/>
      <c r="GA59" s="87" t="n"/>
      <c r="GB59" s="87" t="n"/>
      <c r="GC59" s="87" t="n"/>
      <c r="GD59" s="87" t="n"/>
      <c r="GE59" s="87" t="n"/>
      <c r="GF59" s="87" t="n"/>
      <c r="GG59" s="87" t="n"/>
      <c r="GH59" s="87" t="n"/>
      <c r="GI59" s="87" t="n"/>
      <c r="GJ59" s="87" t="n"/>
      <c r="GK59" s="87" t="n"/>
      <c r="GL59" s="87" t="n"/>
      <c r="GM59" s="87" t="n"/>
      <c r="GN59" s="87" t="n"/>
      <c r="GO59" s="87" t="n"/>
      <c r="GP59" s="87" t="n"/>
      <c r="GQ59" s="87" t="n"/>
      <c r="GR59" s="87" t="n"/>
      <c r="GS59" s="87" t="n"/>
      <c r="GT59" s="87" t="n"/>
      <c r="GU59" s="87" t="n"/>
      <c r="GV59" s="87" t="n"/>
      <c r="GW59" s="87" t="n"/>
      <c r="GX59" s="87" t="n"/>
      <c r="GY59" s="87" t="n"/>
      <c r="GZ59" s="87" t="n"/>
      <c r="HA59" s="87" t="n"/>
      <c r="HB59" s="87" t="n"/>
      <c r="HC59" s="87" t="n"/>
      <c r="HD59" s="87" t="n"/>
      <c r="HE59" s="87" t="n"/>
      <c r="HF59" s="87" t="n"/>
      <c r="HG59" s="87" t="n"/>
      <c r="HH59" s="87" t="n"/>
      <c r="HI59" s="87" t="n"/>
      <c r="HJ59" s="87" t="n"/>
      <c r="HK59" s="87" t="n"/>
      <c r="HL59" s="87" t="n"/>
      <c r="HM59" s="87" t="n"/>
      <c r="HN59" s="87" t="n"/>
      <c r="HO59" s="87" t="n"/>
      <c r="HP59" s="87" t="n"/>
      <c r="HQ59" s="87" t="n"/>
      <c r="HR59" s="87" t="n"/>
      <c r="HS59" s="87" t="n"/>
      <c r="HT59" s="87" t="n"/>
      <c r="HU59" s="87" t="n"/>
      <c r="HV59" s="87" t="n"/>
      <c r="HW59" s="87" t="n"/>
      <c r="HX59" s="87" t="n"/>
      <c r="HY59" s="87" t="n"/>
      <c r="HZ59" s="87" t="n"/>
      <c r="IA59" s="87" t="n"/>
      <c r="IB59" s="87" t="n"/>
      <c r="IC59" s="87" t="n"/>
      <c r="ID59" s="87" t="n"/>
      <c r="IE59" s="87" t="n"/>
      <c r="IF59" s="87" t="n"/>
      <c r="IG59" s="87" t="n"/>
      <c r="IH59" s="87" t="n"/>
      <c r="II59" s="87" t="n"/>
      <c r="IJ59" s="87" t="n"/>
      <c r="IK59" s="87" t="n"/>
      <c r="IL59" s="87" t="n"/>
      <c r="IM59" s="87" t="n"/>
      <c r="IN59" s="87" t="n"/>
      <c r="IO59" s="87" t="n"/>
      <c r="IP59" s="87" t="n"/>
      <c r="IQ59" s="87" t="n"/>
      <c r="IR59" s="87" t="n"/>
      <c r="IS59" s="87" t="n"/>
      <c r="IT59" s="87" t="n"/>
      <c r="IU59" s="87" t="n"/>
      <c r="IV59" s="87" t="n"/>
      <c r="IW59" s="87" t="n"/>
      <c r="IX59" s="87" t="n"/>
      <c r="IY59" s="87" t="n"/>
      <c r="IZ59" s="87" t="n"/>
      <c r="JA59" s="87" t="n"/>
      <c r="JB59" s="87" t="n"/>
      <c r="JC59" s="87" t="n"/>
      <c r="JD59" s="87" t="n"/>
      <c r="JE59" s="87" t="n"/>
      <c r="JF59" s="87" t="n"/>
      <c r="JG59" s="87" t="n"/>
      <c r="JH59" s="87" t="n"/>
      <c r="JI59" s="87" t="n"/>
      <c r="JJ59" s="87" t="n"/>
      <c r="JK59" s="87" t="n"/>
      <c r="JL59" s="87" t="n"/>
      <c r="JM59" s="87" t="n"/>
      <c r="JN59" s="87" t="n"/>
      <c r="JO59" s="87" t="n"/>
      <c r="JP59" s="87" t="n"/>
      <c r="JQ59" s="87" t="n"/>
      <c r="JR59" s="87" t="n"/>
      <c r="JS59" s="87" t="n"/>
      <c r="JT59" s="87" t="n"/>
      <c r="JU59" s="87" t="n"/>
      <c r="JV59" s="87" t="n"/>
      <c r="JW59" s="87" t="n"/>
      <c r="JX59" s="87" t="n"/>
      <c r="JY59" s="87" t="n"/>
      <c r="JZ59" s="87" t="n"/>
      <c r="KA59" s="87" t="n"/>
      <c r="KB59" s="87" t="n"/>
      <c r="KC59" s="87" t="n"/>
      <c r="KD59" s="87" t="n"/>
      <c r="KE59" s="87" t="n"/>
      <c r="KF59" s="87" t="n"/>
      <c r="KG59" s="87" t="n"/>
      <c r="KH59" s="87" t="n"/>
      <c r="KI59" s="87" t="n"/>
      <c r="KJ59" s="87" t="n"/>
      <c r="KK59" s="87" t="n"/>
      <c r="KL59" s="87" t="n"/>
      <c r="KM59" s="87" t="n"/>
      <c r="KN59" s="87" t="n"/>
      <c r="KO59" s="87" t="n"/>
      <c r="KP59" s="87" t="n"/>
      <c r="KQ59" s="87" t="n"/>
      <c r="KR59" s="87" t="n"/>
      <c r="KS59" s="87" t="n"/>
      <c r="KT59" s="87" t="n"/>
      <c r="KU59" s="87" t="n"/>
      <c r="KV59" s="87" t="n"/>
      <c r="KW59" s="87" t="n"/>
      <c r="KX59" s="87" t="n"/>
      <c r="KY59" s="87" t="n"/>
      <c r="KZ59" s="87" t="n"/>
      <c r="LA59" s="87" t="n"/>
      <c r="LB59" s="87" t="n"/>
      <c r="LC59" s="87" t="n"/>
      <c r="LD59" s="87" t="n"/>
      <c r="LE59" s="87" t="n"/>
      <c r="LF59" s="87" t="n"/>
      <c r="LG59" s="87" t="n"/>
      <c r="LH59" s="87" t="n"/>
      <c r="LI59" s="87" t="n"/>
      <c r="LJ59" s="87" t="n"/>
      <c r="LK59" s="87" t="n"/>
      <c r="LL59" s="87" t="n"/>
      <c r="LM59" s="87" t="n"/>
      <c r="LN59" s="87" t="n"/>
      <c r="LO59" s="87" t="n"/>
      <c r="LP59" s="87" t="n"/>
      <c r="LQ59" s="87" t="n"/>
      <c r="LR59" s="87" t="n"/>
      <c r="LS59" s="87" t="n"/>
      <c r="LT59" s="87" t="n"/>
      <c r="LU59" s="87" t="n"/>
      <c r="LV59" s="87" t="n"/>
      <c r="LW59" s="87" t="n"/>
      <c r="LX59" s="87" t="n"/>
      <c r="LY59" s="87" t="n"/>
      <c r="LZ59" s="87" t="n"/>
      <c r="MA59" s="87" t="n"/>
      <c r="MB59" s="87" t="n"/>
      <c r="MC59" s="87" t="n"/>
      <c r="MD59" s="87" t="n"/>
      <c r="ME59" s="87" t="n"/>
      <c r="MF59" s="87" t="n"/>
      <c r="MG59" s="87" t="n"/>
      <c r="MH59" s="87" t="n"/>
      <c r="MI59" s="87" t="n"/>
      <c r="MJ59" s="87" t="n"/>
      <c r="MK59" s="87" t="n"/>
      <c r="ML59" s="87" t="n"/>
      <c r="MM59" s="87" t="n"/>
      <c r="MN59" s="87" t="n"/>
      <c r="MO59" s="87" t="n"/>
      <c r="MP59" s="87" t="n"/>
      <c r="MQ59" s="87" t="n"/>
      <c r="MR59" s="87" t="n"/>
      <c r="MS59" s="87" t="n"/>
      <c r="MT59" s="87" t="n"/>
      <c r="MU59" s="87" t="n"/>
      <c r="MV59" s="87" t="n"/>
      <c r="MW59" s="87" t="n"/>
      <c r="MX59" s="87" t="n"/>
      <c r="MY59" s="87" t="n"/>
      <c r="MZ59" s="87" t="n"/>
      <c r="NA59" s="87" t="n"/>
      <c r="NB59" s="87" t="n"/>
      <c r="NC59" s="87" t="n"/>
      <c r="ND59" s="87" t="n"/>
      <c r="NE59" s="87" t="n"/>
      <c r="NF59" s="87" t="n"/>
      <c r="NG59" s="87" t="n"/>
      <c r="NH59" s="87" t="n"/>
      <c r="NI59" s="87" t="n"/>
      <c r="NJ59" s="87" t="n"/>
      <c r="NK59" s="87" t="n"/>
      <c r="NL59" s="87" t="n"/>
      <c r="NM59" s="87" t="n"/>
      <c r="NN59" s="87" t="n"/>
      <c r="NO59" s="87" t="n"/>
      <c r="NP59" s="87" t="n"/>
      <c r="NQ59" s="87" t="n"/>
      <c r="NR59" s="87" t="n"/>
      <c r="NS59" s="87" t="n"/>
      <c r="NT59" s="87" t="n"/>
      <c r="NU59" s="87" t="n"/>
      <c r="NV59" s="87" t="n"/>
      <c r="NW59" s="87" t="n"/>
      <c r="NX59" s="87" t="n"/>
      <c r="NY59" s="87" t="n"/>
      <c r="NZ59" s="87" t="n"/>
      <c r="OA59" s="87" t="n"/>
      <c r="OB59" s="87" t="n"/>
      <c r="OC59" s="87" t="n"/>
      <c r="OD59" s="87" t="n"/>
      <c r="OE59" s="87" t="n"/>
      <c r="OF59" s="87" t="n"/>
      <c r="OG59" s="87" t="n"/>
      <c r="OH59" s="87" t="n"/>
      <c r="OI59" s="87" t="n"/>
      <c r="OJ59" s="87" t="n"/>
      <c r="OK59" s="87" t="n"/>
      <c r="OL59" s="87" t="n"/>
      <c r="OM59" s="87" t="n"/>
      <c r="ON59" s="87" t="n"/>
      <c r="OO59" s="87" t="n"/>
      <c r="OP59" s="87" t="n"/>
      <c r="OQ59" s="87" t="n"/>
      <c r="OR59" s="87" t="n"/>
      <c r="OS59" s="87" t="n"/>
      <c r="OT59" s="87" t="n"/>
    </row>
    <row r="60" ht="15.75" customFormat="1" customHeight="1" s="88">
      <c r="A60" s="93" t="n"/>
      <c r="B60" s="94" t="n"/>
      <c r="C60" s="85" t="n"/>
      <c r="E60" s="85" t="n"/>
      <c r="F60" s="85" t="n"/>
      <c r="G60" s="90" t="n"/>
      <c r="H60" s="90" t="n"/>
      <c r="I60" s="248" t="n"/>
      <c r="J60" s="90" t="n"/>
      <c r="K60" s="255" t="n"/>
      <c r="L60" s="252" t="n"/>
      <c r="M60" s="252" t="n"/>
      <c r="N60" s="252" t="n"/>
      <c r="O60" s="256" t="n"/>
      <c r="P60" s="257" t="n"/>
      <c r="Q60" s="87" t="n"/>
      <c r="R60" s="87" t="n"/>
      <c r="S60" s="87" t="n"/>
      <c r="T60" s="87" t="n"/>
      <c r="U60" s="87" t="n"/>
      <c r="V60" s="87" t="n"/>
      <c r="W60" s="87" t="n"/>
      <c r="X60" s="87" t="n"/>
      <c r="Y60" s="87" t="n"/>
      <c r="Z60" s="87" t="n"/>
      <c r="AA60" s="87" t="n"/>
      <c r="AB60" s="87" t="n"/>
      <c r="AC60" s="87" t="n"/>
      <c r="AD60" s="87" t="n"/>
      <c r="AE60" s="87" t="n"/>
      <c r="AF60" s="87" t="n"/>
      <c r="AG60" s="87" t="n"/>
      <c r="AH60" s="87" t="n"/>
      <c r="AI60" s="87" t="n"/>
      <c r="AJ60" s="87" t="n"/>
      <c r="AK60" s="87" t="n"/>
      <c r="AL60" s="87" t="n"/>
      <c r="AM60" s="87" t="n"/>
      <c r="AN60" s="87" t="n"/>
      <c r="AO60" s="87" t="n"/>
      <c r="AP60" s="87" t="n"/>
      <c r="AQ60" s="87" t="n"/>
      <c r="AR60" s="87" t="n"/>
      <c r="AS60" s="87" t="n"/>
      <c r="AT60" s="87" t="n"/>
      <c r="AU60" s="87" t="n"/>
      <c r="AV60" s="87" t="n"/>
      <c r="AW60" s="87" t="n"/>
      <c r="AX60" s="87" t="n"/>
      <c r="AY60" s="87" t="n"/>
      <c r="AZ60" s="87" t="n"/>
      <c r="BA60" s="87" t="n"/>
      <c r="BB60" s="87" t="n"/>
      <c r="BC60" s="87" t="n"/>
      <c r="BD60" s="87" t="n"/>
      <c r="BE60" s="87" t="n"/>
      <c r="BF60" s="87" t="n"/>
      <c r="BG60" s="87" t="n"/>
      <c r="BH60" s="87" t="n"/>
      <c r="BI60" s="87" t="n"/>
      <c r="BJ60" s="87" t="n"/>
      <c r="BK60" s="87" t="n"/>
      <c r="BL60" s="87" t="n"/>
      <c r="BM60" s="87" t="n"/>
      <c r="BN60" s="87" t="n"/>
      <c r="BO60" s="87" t="n"/>
      <c r="BP60" s="87" t="n"/>
      <c r="BQ60" s="87" t="n"/>
      <c r="BR60" s="87" t="n"/>
      <c r="BS60" s="87" t="n"/>
      <c r="BT60" s="87" t="n"/>
      <c r="BU60" s="87" t="n"/>
      <c r="BV60" s="87" t="n"/>
      <c r="BW60" s="87" t="n"/>
      <c r="BX60" s="87" t="n"/>
      <c r="BY60" s="87" t="n"/>
      <c r="BZ60" s="87" t="n"/>
      <c r="CA60" s="87" t="n"/>
      <c r="CB60" s="87" t="n"/>
      <c r="CC60" s="87" t="n"/>
      <c r="CD60" s="87" t="n"/>
      <c r="CE60" s="87" t="n"/>
      <c r="CF60" s="87" t="n"/>
      <c r="CG60" s="87" t="n"/>
      <c r="CH60" s="87" t="n"/>
      <c r="CI60" s="87" t="n"/>
      <c r="CJ60" s="87" t="n"/>
      <c r="CK60" s="87" t="n"/>
      <c r="CL60" s="87" t="n"/>
      <c r="CM60" s="87" t="n"/>
      <c r="CN60" s="87" t="n"/>
      <c r="CO60" s="87" t="n"/>
      <c r="CP60" s="87" t="n"/>
      <c r="CQ60" s="87" t="n"/>
      <c r="CR60" s="87" t="n"/>
      <c r="CS60" s="87" t="n"/>
      <c r="CT60" s="87" t="n"/>
      <c r="CU60" s="87" t="n"/>
      <c r="CV60" s="87" t="n"/>
      <c r="CW60" s="87" t="n"/>
      <c r="CX60" s="87" t="n"/>
      <c r="CY60" s="87" t="n"/>
      <c r="CZ60" s="87" t="n"/>
      <c r="DA60" s="87" t="n"/>
      <c r="DB60" s="87" t="n"/>
      <c r="DC60" s="87" t="n"/>
      <c r="DD60" s="87" t="n"/>
      <c r="DE60" s="87" t="n"/>
      <c r="DF60" s="87" t="n"/>
      <c r="DG60" s="87" t="n"/>
      <c r="DH60" s="87" t="n"/>
      <c r="DI60" s="87" t="n"/>
      <c r="DJ60" s="87" t="n"/>
      <c r="DK60" s="87" t="n"/>
      <c r="DL60" s="87" t="n"/>
      <c r="DM60" s="87" t="n"/>
      <c r="DN60" s="87" t="n"/>
      <c r="DO60" s="87" t="n"/>
      <c r="DP60" s="87" t="n"/>
      <c r="DQ60" s="87" t="n"/>
      <c r="DR60" s="87" t="n"/>
      <c r="DS60" s="87" t="n"/>
      <c r="DT60" s="87" t="n"/>
      <c r="DU60" s="87" t="n"/>
      <c r="DV60" s="87" t="n"/>
      <c r="DW60" s="87" t="n"/>
      <c r="DX60" s="87" t="n"/>
      <c r="DY60" s="87" t="n"/>
      <c r="DZ60" s="87" t="n"/>
      <c r="EA60" s="87" t="n"/>
      <c r="EB60" s="87" t="n"/>
      <c r="EC60" s="87" t="n"/>
      <c r="ED60" s="87" t="n"/>
      <c r="EE60" s="87" t="n"/>
      <c r="EF60" s="87" t="n"/>
      <c r="EG60" s="87" t="n"/>
      <c r="EH60" s="87" t="n"/>
      <c r="EI60" s="87" t="n"/>
      <c r="EJ60" s="87" t="n"/>
      <c r="EK60" s="87" t="n"/>
      <c r="EL60" s="87" t="n"/>
      <c r="EM60" s="87" t="n"/>
      <c r="EN60" s="87" t="n"/>
      <c r="EO60" s="87" t="n"/>
      <c r="EP60" s="87" t="n"/>
      <c r="EQ60" s="87" t="n"/>
      <c r="ER60" s="87" t="n"/>
      <c r="ES60" s="87" t="n"/>
      <c r="ET60" s="87" t="n"/>
      <c r="EU60" s="87" t="n"/>
      <c r="EV60" s="87" t="n"/>
      <c r="EW60" s="87" t="n"/>
      <c r="EX60" s="87" t="n"/>
      <c r="EY60" s="87" t="n"/>
      <c r="EZ60" s="87" t="n"/>
      <c r="FA60" s="87" t="n"/>
      <c r="FB60" s="87" t="n"/>
      <c r="FC60" s="87" t="n"/>
      <c r="FD60" s="87" t="n"/>
      <c r="FE60" s="87" t="n"/>
      <c r="FF60" s="87" t="n"/>
      <c r="FG60" s="87" t="n"/>
      <c r="FH60" s="87" t="n"/>
      <c r="FI60" s="87" t="n"/>
      <c r="FJ60" s="87" t="n"/>
      <c r="FK60" s="87" t="n"/>
      <c r="FL60" s="87" t="n"/>
      <c r="FM60" s="87" t="n"/>
      <c r="FN60" s="87" t="n"/>
      <c r="FO60" s="87" t="n"/>
      <c r="FP60" s="87" t="n"/>
      <c r="FQ60" s="87" t="n"/>
      <c r="FR60" s="87" t="n"/>
      <c r="FS60" s="87" t="n"/>
      <c r="FT60" s="87" t="n"/>
      <c r="FU60" s="87" t="n"/>
      <c r="FV60" s="87" t="n"/>
      <c r="FW60" s="87" t="n"/>
      <c r="FX60" s="87" t="n"/>
      <c r="FY60" s="87" t="n"/>
      <c r="FZ60" s="87" t="n"/>
      <c r="GA60" s="87" t="n"/>
      <c r="GB60" s="87" t="n"/>
      <c r="GC60" s="87" t="n"/>
      <c r="GD60" s="87" t="n"/>
      <c r="GE60" s="87" t="n"/>
      <c r="GF60" s="87" t="n"/>
      <c r="GG60" s="87" t="n"/>
      <c r="GH60" s="87" t="n"/>
      <c r="GI60" s="87" t="n"/>
      <c r="GJ60" s="87" t="n"/>
      <c r="GK60" s="87" t="n"/>
      <c r="GL60" s="87" t="n"/>
      <c r="GM60" s="87" t="n"/>
      <c r="GN60" s="87" t="n"/>
      <c r="GO60" s="87" t="n"/>
      <c r="GP60" s="87" t="n"/>
      <c r="GQ60" s="87" t="n"/>
      <c r="GR60" s="87" t="n"/>
      <c r="GS60" s="87" t="n"/>
      <c r="GT60" s="87" t="n"/>
      <c r="GU60" s="87" t="n"/>
      <c r="GV60" s="87" t="n"/>
      <c r="GW60" s="87" t="n"/>
      <c r="GX60" s="87" t="n"/>
      <c r="GY60" s="87" t="n"/>
      <c r="GZ60" s="87" t="n"/>
      <c r="HA60" s="87" t="n"/>
      <c r="HB60" s="87" t="n"/>
      <c r="HC60" s="87" t="n"/>
      <c r="HD60" s="87" t="n"/>
      <c r="HE60" s="87" t="n"/>
      <c r="HF60" s="87" t="n"/>
      <c r="HG60" s="87" t="n"/>
      <c r="HH60" s="87" t="n"/>
      <c r="HI60" s="87" t="n"/>
      <c r="HJ60" s="87" t="n"/>
      <c r="HK60" s="87" t="n"/>
      <c r="HL60" s="87" t="n"/>
      <c r="HM60" s="87" t="n"/>
      <c r="HN60" s="87" t="n"/>
      <c r="HO60" s="87" t="n"/>
      <c r="HP60" s="87" t="n"/>
      <c r="HQ60" s="87" t="n"/>
      <c r="HR60" s="87" t="n"/>
      <c r="HS60" s="87" t="n"/>
      <c r="HT60" s="87" t="n"/>
      <c r="HU60" s="87" t="n"/>
      <c r="HV60" s="87" t="n"/>
      <c r="HW60" s="87" t="n"/>
      <c r="HX60" s="87" t="n"/>
      <c r="HY60" s="87" t="n"/>
      <c r="HZ60" s="87" t="n"/>
      <c r="IA60" s="87" t="n"/>
      <c r="IB60" s="87" t="n"/>
      <c r="IC60" s="87" t="n"/>
      <c r="ID60" s="87" t="n"/>
      <c r="IE60" s="87" t="n"/>
      <c r="IF60" s="87" t="n"/>
      <c r="IG60" s="87" t="n"/>
      <c r="IH60" s="87" t="n"/>
      <c r="II60" s="87" t="n"/>
      <c r="IJ60" s="87" t="n"/>
      <c r="IK60" s="87" t="n"/>
      <c r="IL60" s="87" t="n"/>
      <c r="IM60" s="87" t="n"/>
      <c r="IN60" s="87" t="n"/>
      <c r="IO60" s="87" t="n"/>
      <c r="IP60" s="87" t="n"/>
      <c r="IQ60" s="87" t="n"/>
      <c r="IR60" s="87" t="n"/>
      <c r="IS60" s="87" t="n"/>
      <c r="IT60" s="87" t="n"/>
      <c r="IU60" s="87" t="n"/>
      <c r="IV60" s="87" t="n"/>
      <c r="IW60" s="87" t="n"/>
      <c r="IX60" s="87" t="n"/>
      <c r="IY60" s="87" t="n"/>
      <c r="IZ60" s="87" t="n"/>
      <c r="JA60" s="87" t="n"/>
      <c r="JB60" s="87" t="n"/>
      <c r="JC60" s="87" t="n"/>
      <c r="JD60" s="87" t="n"/>
      <c r="JE60" s="87" t="n"/>
      <c r="JF60" s="87" t="n"/>
      <c r="JG60" s="87" t="n"/>
      <c r="JH60" s="87" t="n"/>
      <c r="JI60" s="87" t="n"/>
      <c r="JJ60" s="87" t="n"/>
      <c r="JK60" s="87" t="n"/>
      <c r="JL60" s="87" t="n"/>
      <c r="JM60" s="87" t="n"/>
      <c r="JN60" s="87" t="n"/>
      <c r="JO60" s="87" t="n"/>
      <c r="JP60" s="87" t="n"/>
      <c r="JQ60" s="87" t="n"/>
      <c r="JR60" s="87" t="n"/>
      <c r="JS60" s="87" t="n"/>
      <c r="JT60" s="87" t="n"/>
      <c r="JU60" s="87" t="n"/>
      <c r="JV60" s="87" t="n"/>
      <c r="JW60" s="87" t="n"/>
      <c r="JX60" s="87" t="n"/>
      <c r="JY60" s="87" t="n"/>
      <c r="JZ60" s="87" t="n"/>
      <c r="KA60" s="87" t="n"/>
      <c r="KB60" s="87" t="n"/>
      <c r="KC60" s="87" t="n"/>
      <c r="KD60" s="87" t="n"/>
      <c r="KE60" s="87" t="n"/>
      <c r="KF60" s="87" t="n"/>
      <c r="KG60" s="87" t="n"/>
      <c r="KH60" s="87" t="n"/>
      <c r="KI60" s="87" t="n"/>
      <c r="KJ60" s="87" t="n"/>
      <c r="KK60" s="87" t="n"/>
      <c r="KL60" s="87" t="n"/>
      <c r="KM60" s="87" t="n"/>
      <c r="KN60" s="87" t="n"/>
      <c r="KO60" s="87" t="n"/>
      <c r="KP60" s="87" t="n"/>
      <c r="KQ60" s="87" t="n"/>
      <c r="KR60" s="87" t="n"/>
      <c r="KS60" s="87" t="n"/>
      <c r="KT60" s="87" t="n"/>
      <c r="KU60" s="87" t="n"/>
      <c r="KV60" s="87" t="n"/>
      <c r="KW60" s="87" t="n"/>
      <c r="KX60" s="87" t="n"/>
      <c r="KY60" s="87" t="n"/>
      <c r="KZ60" s="87" t="n"/>
      <c r="LA60" s="87" t="n"/>
      <c r="LB60" s="87" t="n"/>
      <c r="LC60" s="87" t="n"/>
      <c r="LD60" s="87" t="n"/>
      <c r="LE60" s="87" t="n"/>
      <c r="LF60" s="87" t="n"/>
      <c r="LG60" s="87" t="n"/>
      <c r="LH60" s="87" t="n"/>
      <c r="LI60" s="87" t="n"/>
      <c r="LJ60" s="87" t="n"/>
      <c r="LK60" s="87" t="n"/>
      <c r="LL60" s="87" t="n"/>
      <c r="LM60" s="87" t="n"/>
      <c r="LN60" s="87" t="n"/>
      <c r="LO60" s="87" t="n"/>
      <c r="LP60" s="87" t="n"/>
      <c r="LQ60" s="87" t="n"/>
      <c r="LR60" s="87" t="n"/>
      <c r="LS60" s="87" t="n"/>
      <c r="LT60" s="87" t="n"/>
      <c r="LU60" s="87" t="n"/>
      <c r="LV60" s="87" t="n"/>
      <c r="LW60" s="87" t="n"/>
      <c r="LX60" s="87" t="n"/>
      <c r="LY60" s="87" t="n"/>
      <c r="LZ60" s="87" t="n"/>
      <c r="MA60" s="87" t="n"/>
      <c r="MB60" s="87" t="n"/>
      <c r="MC60" s="87" t="n"/>
      <c r="MD60" s="87" t="n"/>
      <c r="ME60" s="87" t="n"/>
      <c r="MF60" s="87" t="n"/>
      <c r="MG60" s="87" t="n"/>
      <c r="MH60" s="87" t="n"/>
      <c r="MI60" s="87" t="n"/>
      <c r="MJ60" s="87" t="n"/>
      <c r="MK60" s="87" t="n"/>
      <c r="ML60" s="87" t="n"/>
      <c r="MM60" s="87" t="n"/>
      <c r="MN60" s="87" t="n"/>
      <c r="MO60" s="87" t="n"/>
      <c r="MP60" s="87" t="n"/>
      <c r="MQ60" s="87" t="n"/>
      <c r="MR60" s="87" t="n"/>
      <c r="MS60" s="87" t="n"/>
      <c r="MT60" s="87" t="n"/>
      <c r="MU60" s="87" t="n"/>
      <c r="MV60" s="87" t="n"/>
      <c r="MW60" s="87" t="n"/>
      <c r="MX60" s="87" t="n"/>
      <c r="MY60" s="87" t="n"/>
      <c r="MZ60" s="87" t="n"/>
      <c r="NA60" s="87" t="n"/>
      <c r="NB60" s="87" t="n"/>
      <c r="NC60" s="87" t="n"/>
      <c r="ND60" s="87" t="n"/>
      <c r="NE60" s="87" t="n"/>
      <c r="NF60" s="87" t="n"/>
      <c r="NG60" s="87" t="n"/>
      <c r="NH60" s="87" t="n"/>
      <c r="NI60" s="87" t="n"/>
      <c r="NJ60" s="87" t="n"/>
      <c r="NK60" s="87" t="n"/>
      <c r="NL60" s="87" t="n"/>
      <c r="NM60" s="87" t="n"/>
      <c r="NN60" s="87" t="n"/>
      <c r="NO60" s="87" t="n"/>
      <c r="NP60" s="87" t="n"/>
      <c r="NQ60" s="87" t="n"/>
      <c r="NR60" s="87" t="n"/>
      <c r="NS60" s="87" t="n"/>
      <c r="NT60" s="87" t="n"/>
      <c r="NU60" s="87" t="n"/>
      <c r="NV60" s="87" t="n"/>
      <c r="NW60" s="87" t="n"/>
      <c r="NX60" s="87" t="n"/>
      <c r="NY60" s="87" t="n"/>
      <c r="NZ60" s="87" t="n"/>
      <c r="OA60" s="87" t="n"/>
      <c r="OB60" s="87" t="n"/>
      <c r="OC60" s="87" t="n"/>
      <c r="OD60" s="87" t="n"/>
      <c r="OE60" s="87" t="n"/>
      <c r="OF60" s="87" t="n"/>
      <c r="OG60" s="87" t="n"/>
      <c r="OH60" s="87" t="n"/>
      <c r="OI60" s="87" t="n"/>
      <c r="OJ60" s="87" t="n"/>
      <c r="OK60" s="87" t="n"/>
      <c r="OL60" s="87" t="n"/>
      <c r="OM60" s="87" t="n"/>
      <c r="ON60" s="87" t="n"/>
      <c r="OO60" s="87" t="n"/>
      <c r="OP60" s="87" t="n"/>
      <c r="OQ60" s="87" t="n"/>
      <c r="OR60" s="87" t="n"/>
      <c r="OS60" s="87" t="n"/>
      <c r="OT60" s="87" t="n"/>
    </row>
    <row r="61" ht="16.5" customFormat="1" customHeight="1" s="88" thickBot="1">
      <c r="A61" s="96" t="n"/>
      <c r="B61" s="97" t="n"/>
      <c r="C61" s="98" t="n"/>
      <c r="E61" s="85" t="n"/>
      <c r="F61" s="85" t="n"/>
      <c r="G61" s="90" t="n"/>
      <c r="H61" s="90" t="n"/>
      <c r="I61" s="248" t="n"/>
      <c r="J61" s="85" t="n"/>
      <c r="K61" s="258" t="inlineStr">
        <is>
          <t>NET TOTAL</t>
        </is>
      </c>
      <c r="L61" s="259" t="n"/>
      <c r="M61" s="259" t="n"/>
      <c r="N61" s="259" t="n"/>
      <c r="O61" s="260" t="n"/>
      <c r="P61" s="139">
        <f>SUM(P53:P59)</f>
        <v/>
      </c>
      <c r="Q61" s="87" t="n"/>
      <c r="R61" s="87" t="n"/>
      <c r="S61" s="87" t="n"/>
      <c r="T61" s="87" t="n"/>
      <c r="U61" s="87" t="n"/>
      <c r="V61" s="87" t="n"/>
      <c r="W61" s="87" t="n"/>
      <c r="X61" s="87" t="n"/>
      <c r="Y61" s="87" t="n"/>
      <c r="Z61" s="87" t="n"/>
      <c r="AA61" s="87" t="n"/>
      <c r="AB61" s="87" t="n"/>
      <c r="AC61" s="87" t="n"/>
      <c r="AD61" s="87" t="n"/>
      <c r="AE61" s="87" t="n"/>
      <c r="AF61" s="87" t="n"/>
      <c r="AG61" s="87" t="n"/>
      <c r="AH61" s="87" t="n"/>
      <c r="AI61" s="87" t="n"/>
      <c r="AJ61" s="87" t="n"/>
      <c r="AK61" s="87" t="n"/>
      <c r="AL61" s="87" t="n"/>
      <c r="AM61" s="87" t="n"/>
      <c r="AN61" s="87" t="n"/>
      <c r="AO61" s="87" t="n"/>
      <c r="AP61" s="87" t="n"/>
      <c r="AQ61" s="87" t="n"/>
      <c r="AR61" s="87" t="n"/>
      <c r="AS61" s="87" t="n"/>
      <c r="AT61" s="87" t="n"/>
      <c r="AU61" s="87" t="n"/>
      <c r="AV61" s="87" t="n"/>
      <c r="AW61" s="87" t="n"/>
      <c r="AX61" s="87" t="n"/>
      <c r="AY61" s="87" t="n"/>
      <c r="AZ61" s="87" t="n"/>
      <c r="BA61" s="87" t="n"/>
      <c r="BB61" s="87" t="n"/>
      <c r="BC61" s="87" t="n"/>
      <c r="BD61" s="87" t="n"/>
      <c r="BE61" s="87" t="n"/>
      <c r="BF61" s="87" t="n"/>
      <c r="BG61" s="87" t="n"/>
      <c r="BH61" s="87" t="n"/>
      <c r="BI61" s="87" t="n"/>
      <c r="BJ61" s="87" t="n"/>
      <c r="BK61" s="87" t="n"/>
      <c r="BL61" s="87" t="n"/>
      <c r="BM61" s="87" t="n"/>
      <c r="BN61" s="87" t="n"/>
      <c r="BO61" s="87" t="n"/>
      <c r="BP61" s="87" t="n"/>
      <c r="BQ61" s="87" t="n"/>
      <c r="BR61" s="87" t="n"/>
      <c r="BS61" s="87" t="n"/>
      <c r="BT61" s="87" t="n"/>
      <c r="BU61" s="87" t="n"/>
      <c r="BV61" s="87" t="n"/>
      <c r="BW61" s="87" t="n"/>
      <c r="BX61" s="87" t="n"/>
      <c r="BY61" s="87" t="n"/>
      <c r="BZ61" s="87" t="n"/>
      <c r="CA61" s="87" t="n"/>
      <c r="CB61" s="87" t="n"/>
      <c r="CC61" s="87" t="n"/>
      <c r="CD61" s="87" t="n"/>
      <c r="CE61" s="87" t="n"/>
      <c r="CF61" s="87" t="n"/>
      <c r="CG61" s="87" t="n"/>
      <c r="CH61" s="87" t="n"/>
      <c r="CI61" s="87" t="n"/>
      <c r="CJ61" s="87" t="n"/>
      <c r="CK61" s="87" t="n"/>
      <c r="CL61" s="87" t="n"/>
      <c r="CM61" s="87" t="n"/>
      <c r="CN61" s="87" t="n"/>
      <c r="CO61" s="87" t="n"/>
      <c r="CP61" s="87" t="n"/>
      <c r="CQ61" s="87" t="n"/>
      <c r="CR61" s="87" t="n"/>
      <c r="CS61" s="87" t="n"/>
      <c r="CT61" s="87" t="n"/>
      <c r="CU61" s="87" t="n"/>
      <c r="CV61" s="87" t="n"/>
      <c r="CW61" s="87" t="n"/>
      <c r="CX61" s="87" t="n"/>
      <c r="CY61" s="87" t="n"/>
      <c r="CZ61" s="87" t="n"/>
      <c r="DA61" s="87" t="n"/>
      <c r="DB61" s="87" t="n"/>
      <c r="DC61" s="87" t="n"/>
      <c r="DD61" s="87" t="n"/>
      <c r="DE61" s="87" t="n"/>
      <c r="DF61" s="87" t="n"/>
      <c r="DG61" s="87" t="n"/>
      <c r="DH61" s="87" t="n"/>
      <c r="DI61" s="87" t="n"/>
      <c r="DJ61" s="87" t="n"/>
      <c r="DK61" s="87" t="n"/>
      <c r="DL61" s="87" t="n"/>
      <c r="DM61" s="87" t="n"/>
      <c r="DN61" s="87" t="n"/>
      <c r="DO61" s="87" t="n"/>
      <c r="DP61" s="87" t="n"/>
      <c r="DQ61" s="87" t="n"/>
      <c r="DR61" s="87" t="n"/>
      <c r="DS61" s="87" t="n"/>
      <c r="DT61" s="87" t="n"/>
      <c r="DU61" s="87" t="n"/>
      <c r="DV61" s="87" t="n"/>
      <c r="DW61" s="87" t="n"/>
      <c r="DX61" s="87" t="n"/>
      <c r="DY61" s="87" t="n"/>
      <c r="DZ61" s="87" t="n"/>
      <c r="EA61" s="87" t="n"/>
      <c r="EB61" s="87" t="n"/>
      <c r="EC61" s="87" t="n"/>
      <c r="ED61" s="87" t="n"/>
      <c r="EE61" s="87" t="n"/>
      <c r="EF61" s="87" t="n"/>
      <c r="EG61" s="87" t="n"/>
      <c r="EH61" s="87" t="n"/>
      <c r="EI61" s="87" t="n"/>
      <c r="EJ61" s="87" t="n"/>
      <c r="EK61" s="87" t="n"/>
      <c r="EL61" s="87" t="n"/>
      <c r="EM61" s="87" t="n"/>
      <c r="EN61" s="87" t="n"/>
      <c r="EO61" s="87" t="n"/>
      <c r="EP61" s="87" t="n"/>
      <c r="EQ61" s="87" t="n"/>
      <c r="ER61" s="87" t="n"/>
      <c r="ES61" s="87" t="n"/>
      <c r="ET61" s="87" t="n"/>
      <c r="EU61" s="87" t="n"/>
      <c r="EV61" s="87" t="n"/>
      <c r="EW61" s="87" t="n"/>
      <c r="EX61" s="87" t="n"/>
      <c r="EY61" s="87" t="n"/>
      <c r="EZ61" s="87" t="n"/>
      <c r="FA61" s="87" t="n"/>
      <c r="FB61" s="87" t="n"/>
      <c r="FC61" s="87" t="n"/>
      <c r="FD61" s="87" t="n"/>
      <c r="FE61" s="87" t="n"/>
      <c r="FF61" s="87" t="n"/>
      <c r="FG61" s="87" t="n"/>
      <c r="FH61" s="87" t="n"/>
      <c r="FI61" s="87" t="n"/>
      <c r="FJ61" s="87" t="n"/>
      <c r="FK61" s="87" t="n"/>
      <c r="FL61" s="87" t="n"/>
      <c r="FM61" s="87" t="n"/>
      <c r="FN61" s="87" t="n"/>
      <c r="FO61" s="87" t="n"/>
      <c r="FP61" s="87" t="n"/>
      <c r="FQ61" s="87" t="n"/>
      <c r="FR61" s="87" t="n"/>
      <c r="FS61" s="87" t="n"/>
      <c r="FT61" s="87" t="n"/>
      <c r="FU61" s="87" t="n"/>
      <c r="FV61" s="87" t="n"/>
      <c r="FW61" s="87" t="n"/>
      <c r="FX61" s="87" t="n"/>
      <c r="FY61" s="87" t="n"/>
      <c r="FZ61" s="87" t="n"/>
      <c r="GA61" s="87" t="n"/>
      <c r="GB61" s="87" t="n"/>
      <c r="GC61" s="87" t="n"/>
      <c r="GD61" s="87" t="n"/>
      <c r="GE61" s="87" t="n"/>
      <c r="GF61" s="87" t="n"/>
      <c r="GG61" s="87" t="n"/>
      <c r="GH61" s="87" t="n"/>
      <c r="GI61" s="87" t="n"/>
      <c r="GJ61" s="87" t="n"/>
      <c r="GK61" s="87" t="n"/>
      <c r="GL61" s="87" t="n"/>
      <c r="GM61" s="87" t="n"/>
      <c r="GN61" s="87" t="n"/>
      <c r="GO61" s="87" t="n"/>
      <c r="GP61" s="87" t="n"/>
      <c r="GQ61" s="87" t="n"/>
      <c r="GR61" s="87" t="n"/>
      <c r="GS61" s="87" t="n"/>
      <c r="GT61" s="87" t="n"/>
      <c r="GU61" s="87" t="n"/>
      <c r="GV61" s="87" t="n"/>
      <c r="GW61" s="87" t="n"/>
      <c r="GX61" s="87" t="n"/>
      <c r="GY61" s="87" t="n"/>
      <c r="GZ61" s="87" t="n"/>
      <c r="HA61" s="87" t="n"/>
      <c r="HB61" s="87" t="n"/>
      <c r="HC61" s="87" t="n"/>
      <c r="HD61" s="87" t="n"/>
      <c r="HE61" s="87" t="n"/>
      <c r="HF61" s="87" t="n"/>
      <c r="HG61" s="87" t="n"/>
      <c r="HH61" s="87" t="n"/>
      <c r="HI61" s="87" t="n"/>
      <c r="HJ61" s="87" t="n"/>
      <c r="HK61" s="87" t="n"/>
      <c r="HL61" s="87" t="n"/>
      <c r="HM61" s="87" t="n"/>
      <c r="HN61" s="87" t="n"/>
      <c r="HO61" s="87" t="n"/>
      <c r="HP61" s="87" t="n"/>
      <c r="HQ61" s="87" t="n"/>
      <c r="HR61" s="87" t="n"/>
      <c r="HS61" s="87" t="n"/>
      <c r="HT61" s="87" t="n"/>
      <c r="HU61" s="87" t="n"/>
      <c r="HV61" s="87" t="n"/>
      <c r="HW61" s="87" t="n"/>
      <c r="HX61" s="87" t="n"/>
      <c r="HY61" s="87" t="n"/>
      <c r="HZ61" s="87" t="n"/>
      <c r="IA61" s="87" t="n"/>
      <c r="IB61" s="87" t="n"/>
      <c r="IC61" s="87" t="n"/>
      <c r="ID61" s="87" t="n"/>
      <c r="IE61" s="87" t="n"/>
      <c r="IF61" s="87" t="n"/>
      <c r="IG61" s="87" t="n"/>
      <c r="IH61" s="87" t="n"/>
      <c r="II61" s="87" t="n"/>
      <c r="IJ61" s="87" t="n"/>
      <c r="IK61" s="87" t="n"/>
      <c r="IL61" s="87" t="n"/>
      <c r="IM61" s="87" t="n"/>
      <c r="IN61" s="87" t="n"/>
      <c r="IO61" s="87" t="n"/>
      <c r="IP61" s="87" t="n"/>
      <c r="IQ61" s="87" t="n"/>
      <c r="IR61" s="87" t="n"/>
      <c r="IS61" s="87" t="n"/>
      <c r="IT61" s="87" t="n"/>
      <c r="IU61" s="87" t="n"/>
      <c r="IV61" s="87" t="n"/>
      <c r="IW61" s="87" t="n"/>
      <c r="IX61" s="87" t="n"/>
      <c r="IY61" s="87" t="n"/>
      <c r="IZ61" s="87" t="n"/>
      <c r="JA61" s="87" t="n"/>
      <c r="JB61" s="87" t="n"/>
      <c r="JC61" s="87" t="n"/>
      <c r="JD61" s="87" t="n"/>
      <c r="JE61" s="87" t="n"/>
      <c r="JF61" s="87" t="n"/>
      <c r="JG61" s="87" t="n"/>
      <c r="JH61" s="87" t="n"/>
      <c r="JI61" s="87" t="n"/>
      <c r="JJ61" s="87" t="n"/>
      <c r="JK61" s="87" t="n"/>
      <c r="JL61" s="87" t="n"/>
      <c r="JM61" s="87" t="n"/>
      <c r="JN61" s="87" t="n"/>
      <c r="JO61" s="87" t="n"/>
      <c r="JP61" s="87" t="n"/>
      <c r="JQ61" s="87" t="n"/>
      <c r="JR61" s="87" t="n"/>
      <c r="JS61" s="87" t="n"/>
      <c r="JT61" s="87" t="n"/>
      <c r="JU61" s="87" t="n"/>
      <c r="JV61" s="87" t="n"/>
      <c r="JW61" s="87" t="n"/>
      <c r="JX61" s="87" t="n"/>
      <c r="JY61" s="87" t="n"/>
      <c r="JZ61" s="87" t="n"/>
      <c r="KA61" s="87" t="n"/>
      <c r="KB61" s="87" t="n"/>
      <c r="KC61" s="87" t="n"/>
      <c r="KD61" s="87" t="n"/>
      <c r="KE61" s="87" t="n"/>
      <c r="KF61" s="87" t="n"/>
      <c r="KG61" s="87" t="n"/>
      <c r="KH61" s="87" t="n"/>
      <c r="KI61" s="87" t="n"/>
      <c r="KJ61" s="87" t="n"/>
      <c r="KK61" s="87" t="n"/>
      <c r="KL61" s="87" t="n"/>
      <c r="KM61" s="87" t="n"/>
      <c r="KN61" s="87" t="n"/>
      <c r="KO61" s="87" t="n"/>
      <c r="KP61" s="87" t="n"/>
      <c r="KQ61" s="87" t="n"/>
      <c r="KR61" s="87" t="n"/>
      <c r="KS61" s="87" t="n"/>
      <c r="KT61" s="87" t="n"/>
      <c r="KU61" s="87" t="n"/>
      <c r="KV61" s="87" t="n"/>
      <c r="KW61" s="87" t="n"/>
      <c r="KX61" s="87" t="n"/>
      <c r="KY61" s="87" t="n"/>
      <c r="KZ61" s="87" t="n"/>
      <c r="LA61" s="87" t="n"/>
      <c r="LB61" s="87" t="n"/>
      <c r="LC61" s="87" t="n"/>
      <c r="LD61" s="87" t="n"/>
      <c r="LE61" s="87" t="n"/>
      <c r="LF61" s="87" t="n"/>
      <c r="LG61" s="87" t="n"/>
      <c r="LH61" s="87" t="n"/>
      <c r="LI61" s="87" t="n"/>
      <c r="LJ61" s="87" t="n"/>
      <c r="LK61" s="87" t="n"/>
      <c r="LL61" s="87" t="n"/>
      <c r="LM61" s="87" t="n"/>
      <c r="LN61" s="87" t="n"/>
      <c r="LO61" s="87" t="n"/>
      <c r="LP61" s="87" t="n"/>
      <c r="LQ61" s="87" t="n"/>
      <c r="LR61" s="87" t="n"/>
      <c r="LS61" s="87" t="n"/>
      <c r="LT61" s="87" t="n"/>
      <c r="LU61" s="87" t="n"/>
      <c r="LV61" s="87" t="n"/>
      <c r="LW61" s="87" t="n"/>
      <c r="LX61" s="87" t="n"/>
      <c r="LY61" s="87" t="n"/>
      <c r="LZ61" s="87" t="n"/>
      <c r="MA61" s="87" t="n"/>
      <c r="MB61" s="87" t="n"/>
      <c r="MC61" s="87" t="n"/>
      <c r="MD61" s="87" t="n"/>
      <c r="ME61" s="87" t="n"/>
      <c r="MF61" s="87" t="n"/>
      <c r="MG61" s="87" t="n"/>
      <c r="MH61" s="87" t="n"/>
      <c r="MI61" s="87" t="n"/>
      <c r="MJ61" s="87" t="n"/>
      <c r="MK61" s="87" t="n"/>
      <c r="ML61" s="87" t="n"/>
      <c r="MM61" s="87" t="n"/>
      <c r="MN61" s="87" t="n"/>
      <c r="MO61" s="87" t="n"/>
      <c r="MP61" s="87" t="n"/>
      <c r="MQ61" s="87" t="n"/>
      <c r="MR61" s="87" t="n"/>
      <c r="MS61" s="87" t="n"/>
      <c r="MT61" s="87" t="n"/>
      <c r="MU61" s="87" t="n"/>
      <c r="MV61" s="87" t="n"/>
      <c r="MW61" s="87" t="n"/>
      <c r="MX61" s="87" t="n"/>
      <c r="MY61" s="87" t="n"/>
      <c r="MZ61" s="87" t="n"/>
      <c r="NA61" s="87" t="n"/>
      <c r="NB61" s="87" t="n"/>
      <c r="NC61" s="87" t="n"/>
      <c r="ND61" s="87" t="n"/>
      <c r="NE61" s="87" t="n"/>
      <c r="NF61" s="87" t="n"/>
      <c r="NG61" s="87" t="n"/>
      <c r="NH61" s="87" t="n"/>
      <c r="NI61" s="87" t="n"/>
      <c r="NJ61" s="87" t="n"/>
      <c r="NK61" s="87" t="n"/>
      <c r="NL61" s="87" t="n"/>
      <c r="NM61" s="87" t="n"/>
      <c r="NN61" s="87" t="n"/>
      <c r="NO61" s="87" t="n"/>
      <c r="NP61" s="87" t="n"/>
      <c r="NQ61" s="87" t="n"/>
      <c r="NR61" s="87" t="n"/>
      <c r="NS61" s="87" t="n"/>
      <c r="NT61" s="87" t="n"/>
      <c r="NU61" s="87" t="n"/>
      <c r="NV61" s="87" t="n"/>
      <c r="NW61" s="87" t="n"/>
      <c r="NX61" s="87" t="n"/>
      <c r="NY61" s="87" t="n"/>
      <c r="NZ61" s="87" t="n"/>
      <c r="OA61" s="87" t="n"/>
      <c r="OB61" s="87" t="n"/>
      <c r="OC61" s="87" t="n"/>
      <c r="OD61" s="87" t="n"/>
      <c r="OE61" s="87" t="n"/>
      <c r="OF61" s="87" t="n"/>
      <c r="OG61" s="87" t="n"/>
      <c r="OH61" s="87" t="n"/>
      <c r="OI61" s="87" t="n"/>
      <c r="OJ61" s="87" t="n"/>
      <c r="OK61" s="87" t="n"/>
      <c r="OL61" s="87" t="n"/>
      <c r="OM61" s="87" t="n"/>
      <c r="ON61" s="87" t="n"/>
      <c r="OO61" s="87" t="n"/>
      <c r="OP61" s="87" t="n"/>
      <c r="OQ61" s="87" t="n"/>
      <c r="OR61" s="87" t="n"/>
      <c r="OS61" s="87" t="n"/>
      <c r="OT61" s="87" t="n"/>
    </row>
    <row r="62" ht="15.75" customFormat="1" customHeight="1" s="42">
      <c r="A62" s="1">
        <f>IF(F62&lt;&gt;"",1+MAX(#REF!),"")</f>
        <v/>
      </c>
      <c r="B62" s="3" t="n"/>
      <c r="C62" s="19" t="n"/>
      <c r="D62" s="261" t="n"/>
      <c r="E62" s="21" t="n"/>
      <c r="F62" s="22" t="n"/>
      <c r="G62" s="23" t="n"/>
      <c r="H62" s="262" t="n"/>
      <c r="I62" s="263" t="n"/>
      <c r="J62" s="263" t="n"/>
      <c r="K62" s="263" t="n"/>
      <c r="L62" s="262" t="n"/>
      <c r="M62" s="262" t="n"/>
      <c r="N62" s="264" t="n"/>
      <c r="O62" s="264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  <c r="AM62" s="2" t="n"/>
      <c r="AN62" s="2" t="n"/>
      <c r="AO62" s="2" t="n"/>
      <c r="AP62" s="2" t="n"/>
      <c r="AQ62" s="2" t="n"/>
      <c r="AR62" s="2" t="n"/>
      <c r="AS62" s="2" t="n"/>
      <c r="AT62" s="2" t="n"/>
      <c r="AU62" s="2" t="n"/>
      <c r="AV62" s="2" t="n"/>
      <c r="AW62" s="2" t="n"/>
      <c r="AX62" s="2" t="n"/>
      <c r="AY62" s="2" t="n"/>
      <c r="AZ62" s="2" t="n"/>
      <c r="BA62" s="2" t="n"/>
      <c r="BB62" s="2" t="n"/>
      <c r="BC62" s="2" t="n"/>
      <c r="BD62" s="2" t="n"/>
      <c r="BE62" s="2" t="n"/>
      <c r="BF62" s="2" t="n"/>
      <c r="BG62" s="2" t="n"/>
      <c r="BH62" s="2" t="n"/>
      <c r="BI62" s="2" t="n"/>
      <c r="BJ62" s="2" t="n"/>
      <c r="BK62" s="2" t="n"/>
      <c r="BL62" s="2" t="n"/>
      <c r="BM62" s="2" t="n"/>
      <c r="BN62" s="2" t="n"/>
      <c r="BO62" s="2" t="n"/>
      <c r="BP62" s="2" t="n"/>
      <c r="BQ62" s="2" t="n"/>
      <c r="BR62" s="2" t="n"/>
      <c r="BS62" s="2" t="n"/>
      <c r="BT62" s="2" t="n"/>
      <c r="BU62" s="2" t="n"/>
      <c r="BV62" s="2" t="n"/>
      <c r="BW62" s="2" t="n"/>
      <c r="BX62" s="2" t="n"/>
      <c r="BY62" s="2" t="n"/>
      <c r="BZ62" s="41" t="n"/>
      <c r="CA62" s="41" t="n"/>
      <c r="CB62" s="41" t="n"/>
      <c r="CC62" s="41" t="n"/>
      <c r="CD62" s="41" t="n"/>
      <c r="CE62" s="41" t="n"/>
      <c r="CF62" s="41" t="n"/>
      <c r="CG62" s="41" t="n"/>
      <c r="CH62" s="41" t="n"/>
    </row>
    <row r="63" ht="15.75" customFormat="1" customHeight="1" s="42">
      <c r="A63" s="1">
        <f>IF(F63&lt;&gt;"",1+MAX($A$62:A62),"")</f>
        <v/>
      </c>
      <c r="B63" s="3" t="n"/>
      <c r="C63" s="19" t="n"/>
      <c r="D63" s="261" t="n"/>
      <c r="E63" s="21" t="n"/>
      <c r="F63" s="22" t="n"/>
      <c r="G63" s="23" t="n"/>
      <c r="H63" s="262" t="n"/>
      <c r="I63" s="263" t="n"/>
      <c r="J63" s="263" t="n"/>
      <c r="K63" s="263" t="n"/>
      <c r="L63" s="262" t="n"/>
      <c r="M63" s="262" t="n"/>
      <c r="N63" s="264" t="n"/>
      <c r="O63" s="264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  <c r="AM63" s="2" t="n"/>
      <c r="AN63" s="2" t="n"/>
      <c r="AO63" s="2" t="n"/>
      <c r="AP63" s="2" t="n"/>
      <c r="AQ63" s="2" t="n"/>
      <c r="AR63" s="2" t="n"/>
      <c r="AS63" s="2" t="n"/>
      <c r="AT63" s="2" t="n"/>
      <c r="AU63" s="2" t="n"/>
      <c r="AV63" s="2" t="n"/>
      <c r="AW63" s="2" t="n"/>
      <c r="AX63" s="2" t="n"/>
      <c r="AY63" s="2" t="n"/>
      <c r="AZ63" s="2" t="n"/>
      <c r="BA63" s="2" t="n"/>
      <c r="BB63" s="2" t="n"/>
      <c r="BC63" s="2" t="n"/>
      <c r="BD63" s="2" t="n"/>
      <c r="BE63" s="2" t="n"/>
      <c r="BF63" s="2" t="n"/>
      <c r="BG63" s="2" t="n"/>
      <c r="BH63" s="2" t="n"/>
      <c r="BI63" s="2" t="n"/>
      <c r="BJ63" s="2" t="n"/>
      <c r="BK63" s="2" t="n"/>
      <c r="BL63" s="2" t="n"/>
      <c r="BM63" s="2" t="n"/>
      <c r="BN63" s="2" t="n"/>
      <c r="BO63" s="2" t="n"/>
      <c r="BP63" s="2" t="n"/>
      <c r="BQ63" s="2" t="n"/>
      <c r="BR63" s="2" t="n"/>
      <c r="BS63" s="2" t="n"/>
      <c r="BT63" s="2" t="n"/>
      <c r="BU63" s="2" t="n"/>
      <c r="BV63" s="2" t="n"/>
      <c r="BW63" s="2" t="n"/>
      <c r="BX63" s="2" t="n"/>
      <c r="BY63" s="2" t="n"/>
      <c r="BZ63" s="41" t="n"/>
      <c r="CA63" s="41" t="n"/>
      <c r="CB63" s="41" t="n"/>
      <c r="CC63" s="41" t="n"/>
      <c r="CD63" s="41" t="n"/>
      <c r="CE63" s="41" t="n"/>
      <c r="CF63" s="41" t="n"/>
      <c r="CG63" s="41" t="n"/>
      <c r="CH63" s="41" t="n"/>
    </row>
    <row r="64" ht="15.75" customFormat="1" customHeight="1" s="42">
      <c r="A64" s="1">
        <f>IF(F64&lt;&gt;"",1+MAX($A$62:A63),"")</f>
        <v/>
      </c>
      <c r="B64" s="3" t="n"/>
      <c r="C64" s="19" t="n"/>
      <c r="D64" s="261" t="n"/>
      <c r="E64" s="21" t="n"/>
      <c r="F64" s="22" t="n"/>
      <c r="G64" s="23" t="n"/>
      <c r="H64" s="262" t="n"/>
      <c r="I64" s="263" t="n"/>
      <c r="J64" s="263" t="n"/>
      <c r="K64" s="263" t="n"/>
      <c r="L64" s="262" t="n"/>
      <c r="M64" s="262" t="n"/>
      <c r="N64" s="264" t="n"/>
      <c r="O64" s="264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  <c r="AM64" s="2" t="n"/>
      <c r="AN64" s="2" t="n"/>
      <c r="AO64" s="2" t="n"/>
      <c r="AP64" s="2" t="n"/>
      <c r="AQ64" s="2" t="n"/>
      <c r="AR64" s="2" t="n"/>
      <c r="AS64" s="2" t="n"/>
      <c r="AT64" s="2" t="n"/>
      <c r="AU64" s="2" t="n"/>
      <c r="AV64" s="2" t="n"/>
      <c r="AW64" s="2" t="n"/>
      <c r="AX64" s="2" t="n"/>
      <c r="AY64" s="2" t="n"/>
      <c r="AZ64" s="2" t="n"/>
      <c r="BA64" s="2" t="n"/>
      <c r="BB64" s="2" t="n"/>
      <c r="BC64" s="2" t="n"/>
      <c r="BD64" s="2" t="n"/>
      <c r="BE64" s="2" t="n"/>
      <c r="BF64" s="2" t="n"/>
      <c r="BG64" s="2" t="n"/>
      <c r="BH64" s="2" t="n"/>
      <c r="BI64" s="2" t="n"/>
      <c r="BJ64" s="2" t="n"/>
      <c r="BK64" s="2" t="n"/>
      <c r="BL64" s="2" t="n"/>
      <c r="BM64" s="2" t="n"/>
      <c r="BN64" s="2" t="n"/>
      <c r="BO64" s="2" t="n"/>
      <c r="BP64" s="2" t="n"/>
      <c r="BQ64" s="2" t="n"/>
      <c r="BR64" s="2" t="n"/>
      <c r="BS64" s="2" t="n"/>
      <c r="BT64" s="2" t="n"/>
      <c r="BU64" s="2" t="n"/>
      <c r="BV64" s="2" t="n"/>
      <c r="BW64" s="2" t="n"/>
      <c r="BX64" s="2" t="n"/>
      <c r="BY64" s="2" t="n"/>
      <c r="BZ64" s="41" t="n"/>
      <c r="CA64" s="41" t="n"/>
      <c r="CB64" s="41" t="n"/>
      <c r="CC64" s="41" t="n"/>
      <c r="CD64" s="41" t="n"/>
      <c r="CE64" s="41" t="n"/>
      <c r="CF64" s="41" t="n"/>
      <c r="CG64" s="41" t="n"/>
      <c r="CH64" s="41" t="n"/>
    </row>
    <row r="65" ht="15.75" customFormat="1" customHeight="1" s="42">
      <c r="A65" s="1">
        <f>IF(F65&lt;&gt;"",1+MAX($A$62:A64),"")</f>
        <v/>
      </c>
      <c r="B65" s="3" t="n"/>
      <c r="C65" s="19" t="n"/>
      <c r="D65" s="261" t="n"/>
      <c r="E65" s="21" t="n"/>
      <c r="F65" s="22" t="n"/>
      <c r="G65" s="23" t="n"/>
      <c r="H65" s="262" t="n"/>
      <c r="I65" s="263" t="n"/>
      <c r="J65" s="263" t="n"/>
      <c r="K65" s="263" t="n"/>
      <c r="L65" s="262" t="n"/>
      <c r="M65" s="262" t="n"/>
      <c r="N65" s="264" t="n"/>
      <c r="O65" s="264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  <c r="AG65" s="2" t="n"/>
      <c r="AH65" s="2" t="n"/>
      <c r="AI65" s="2" t="n"/>
      <c r="AJ65" s="2" t="n"/>
      <c r="AK65" s="2" t="n"/>
      <c r="AL65" s="2" t="n"/>
      <c r="AM65" s="2" t="n"/>
      <c r="AN65" s="2" t="n"/>
      <c r="AO65" s="2" t="n"/>
      <c r="AP65" s="2" t="n"/>
      <c r="AQ65" s="2" t="n"/>
      <c r="AR65" s="2" t="n"/>
      <c r="AS65" s="2" t="n"/>
      <c r="AT65" s="2" t="n"/>
      <c r="AU65" s="2" t="n"/>
      <c r="AV65" s="2" t="n"/>
      <c r="AW65" s="2" t="n"/>
      <c r="AX65" s="2" t="n"/>
      <c r="AY65" s="2" t="n"/>
      <c r="AZ65" s="2" t="n"/>
      <c r="BA65" s="2" t="n"/>
      <c r="BB65" s="2" t="n"/>
      <c r="BC65" s="2" t="n"/>
      <c r="BD65" s="2" t="n"/>
      <c r="BE65" s="2" t="n"/>
      <c r="BF65" s="2" t="n"/>
      <c r="BG65" s="2" t="n"/>
      <c r="BH65" s="2" t="n"/>
      <c r="BI65" s="2" t="n"/>
      <c r="BJ65" s="2" t="n"/>
      <c r="BK65" s="2" t="n"/>
      <c r="BL65" s="2" t="n"/>
      <c r="BM65" s="2" t="n"/>
      <c r="BN65" s="2" t="n"/>
      <c r="BO65" s="2" t="n"/>
      <c r="BP65" s="2" t="n"/>
      <c r="BQ65" s="2" t="n"/>
      <c r="BR65" s="2" t="n"/>
      <c r="BS65" s="2" t="n"/>
      <c r="BT65" s="2" t="n"/>
      <c r="BU65" s="2" t="n"/>
      <c r="BV65" s="2" t="n"/>
      <c r="BW65" s="2" t="n"/>
      <c r="BX65" s="2" t="n"/>
      <c r="BY65" s="2" t="n"/>
      <c r="BZ65" s="41" t="n"/>
      <c r="CA65" s="41" t="n"/>
      <c r="CB65" s="41" t="n"/>
      <c r="CC65" s="41" t="n"/>
      <c r="CD65" s="41" t="n"/>
      <c r="CE65" s="41" t="n"/>
      <c r="CF65" s="41" t="n"/>
      <c r="CG65" s="41" t="n"/>
      <c r="CH65" s="41" t="n"/>
    </row>
    <row r="66" ht="15.75" customFormat="1" customHeight="1" s="42">
      <c r="A66" s="1">
        <f>IF(F66&lt;&gt;"",1+MAX($A$62:A65),"")</f>
        <v/>
      </c>
      <c r="B66" s="3" t="n"/>
      <c r="C66" s="19" t="n"/>
      <c r="D66" s="261" t="n"/>
      <c r="E66" s="21" t="n"/>
      <c r="F66" s="22" t="n"/>
      <c r="G66" s="23" t="n"/>
      <c r="H66" s="262" t="n"/>
      <c r="I66" s="263" t="n"/>
      <c r="J66" s="263" t="n"/>
      <c r="K66" s="263" t="n"/>
      <c r="L66" s="262" t="n"/>
      <c r="M66" s="262" t="n"/>
      <c r="N66" s="264" t="n"/>
      <c r="O66" s="264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  <c r="AM66" s="2" t="n"/>
      <c r="AN66" s="2" t="n"/>
      <c r="AO66" s="2" t="n"/>
      <c r="AP66" s="2" t="n"/>
      <c r="AQ66" s="2" t="n"/>
      <c r="AR66" s="2" t="n"/>
      <c r="AS66" s="2" t="n"/>
      <c r="AT66" s="2" t="n"/>
      <c r="AU66" s="2" t="n"/>
      <c r="AV66" s="2" t="n"/>
      <c r="AW66" s="2" t="n"/>
      <c r="AX66" s="2" t="n"/>
      <c r="AY66" s="2" t="n"/>
      <c r="AZ66" s="2" t="n"/>
      <c r="BA66" s="2" t="n"/>
      <c r="BB66" s="2" t="n"/>
      <c r="BC66" s="2" t="n"/>
      <c r="BD66" s="2" t="n"/>
      <c r="BE66" s="2" t="n"/>
      <c r="BF66" s="2" t="n"/>
      <c r="BG66" s="2" t="n"/>
      <c r="BH66" s="2" t="n"/>
      <c r="BI66" s="2" t="n"/>
      <c r="BJ66" s="2" t="n"/>
      <c r="BK66" s="2" t="n"/>
      <c r="BL66" s="2" t="n"/>
      <c r="BM66" s="2" t="n"/>
      <c r="BN66" s="2" t="n"/>
      <c r="BO66" s="2" t="n"/>
      <c r="BP66" s="2" t="n"/>
      <c r="BQ66" s="2" t="n"/>
      <c r="BR66" s="2" t="n"/>
      <c r="BS66" s="2" t="n"/>
      <c r="BT66" s="2" t="n"/>
      <c r="BU66" s="2" t="n"/>
      <c r="BV66" s="2" t="n"/>
      <c r="BW66" s="2" t="n"/>
      <c r="BX66" s="2" t="n"/>
      <c r="BY66" s="2" t="n"/>
      <c r="BZ66" s="41" t="n"/>
      <c r="CA66" s="41" t="n"/>
      <c r="CB66" s="41" t="n"/>
      <c r="CC66" s="41" t="n"/>
      <c r="CD66" s="41" t="n"/>
      <c r="CE66" s="41" t="n"/>
      <c r="CF66" s="41" t="n"/>
      <c r="CG66" s="41" t="n"/>
      <c r="CH66" s="41" t="n"/>
    </row>
    <row r="67" ht="15.75" customFormat="1" customHeight="1" s="42">
      <c r="A67" s="1">
        <f>IF(F67&lt;&gt;"",1+MAX($A$62:A66),"")</f>
        <v/>
      </c>
      <c r="B67" s="3" t="n"/>
      <c r="C67" s="19" t="n"/>
      <c r="D67" s="261" t="n"/>
      <c r="E67" s="21" t="n"/>
      <c r="F67" s="22" t="n"/>
      <c r="G67" s="23" t="n"/>
      <c r="H67" s="262" t="n"/>
      <c r="I67" s="263" t="n"/>
      <c r="J67" s="263" t="n"/>
      <c r="K67" s="263" t="n"/>
      <c r="L67" s="262" t="n"/>
      <c r="M67" s="262" t="n"/>
      <c r="N67" s="264" t="n"/>
      <c r="O67" s="264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n"/>
      <c r="AM67" s="2" t="n"/>
      <c r="AN67" s="2" t="n"/>
      <c r="AO67" s="2" t="n"/>
      <c r="AP67" s="2" t="n"/>
      <c r="AQ67" s="2" t="n"/>
      <c r="AR67" s="2" t="n"/>
      <c r="AS67" s="2" t="n"/>
      <c r="AT67" s="2" t="n"/>
      <c r="AU67" s="2" t="n"/>
      <c r="AV67" s="2" t="n"/>
      <c r="AW67" s="2" t="n"/>
      <c r="AX67" s="2" t="n"/>
      <c r="AY67" s="2" t="n"/>
      <c r="AZ67" s="2" t="n"/>
      <c r="BA67" s="2" t="n"/>
      <c r="BB67" s="2" t="n"/>
      <c r="BC67" s="2" t="n"/>
      <c r="BD67" s="2" t="n"/>
      <c r="BE67" s="2" t="n"/>
      <c r="BF67" s="2" t="n"/>
      <c r="BG67" s="2" t="n"/>
      <c r="BH67" s="2" t="n"/>
      <c r="BI67" s="2" t="n"/>
      <c r="BJ67" s="2" t="n"/>
      <c r="BK67" s="2" t="n"/>
      <c r="BL67" s="2" t="n"/>
      <c r="BM67" s="2" t="n"/>
      <c r="BN67" s="2" t="n"/>
      <c r="BO67" s="2" t="n"/>
      <c r="BP67" s="2" t="n"/>
      <c r="BQ67" s="2" t="n"/>
      <c r="BR67" s="2" t="n"/>
      <c r="BS67" s="2" t="n"/>
      <c r="BT67" s="2" t="n"/>
      <c r="BU67" s="2" t="n"/>
      <c r="BV67" s="2" t="n"/>
      <c r="BW67" s="2" t="n"/>
      <c r="BX67" s="2" t="n"/>
      <c r="BY67" s="2" t="n"/>
      <c r="BZ67" s="41" t="n"/>
      <c r="CA67" s="41" t="n"/>
      <c r="CB67" s="41" t="n"/>
      <c r="CC67" s="41" t="n"/>
      <c r="CD67" s="41" t="n"/>
      <c r="CE67" s="41" t="n"/>
      <c r="CF67" s="41" t="n"/>
      <c r="CG67" s="41" t="n"/>
      <c r="CH67" s="41" t="n"/>
    </row>
    <row r="68" customFormat="1" s="42">
      <c r="A68" s="1">
        <f>IF(F68&lt;&gt;"",1+MAX($A$62:A67),"")</f>
        <v/>
      </c>
      <c r="B68" s="3" t="n"/>
      <c r="C68" s="19" t="n"/>
      <c r="D68" s="261" t="n"/>
      <c r="E68" s="21" t="n"/>
      <c r="F68" s="22" t="n"/>
      <c r="G68" s="23" t="n"/>
      <c r="H68" s="262" t="n"/>
      <c r="I68" s="263" t="n"/>
      <c r="J68" s="263" t="n"/>
      <c r="K68" s="263" t="n"/>
      <c r="L68" s="262" t="n"/>
      <c r="M68" s="262" t="n"/>
      <c r="N68" s="264" t="n"/>
      <c r="O68" s="264" t="n"/>
    </row>
    <row r="69" customFormat="1" s="42">
      <c r="A69" s="1">
        <f>IF(F69&lt;&gt;"",1+MAX($A$62:A68),"")</f>
        <v/>
      </c>
      <c r="B69" s="3" t="n"/>
      <c r="C69" s="19" t="n"/>
      <c r="D69" s="261" t="n"/>
      <c r="E69" s="21" t="n"/>
      <c r="F69" s="22" t="n"/>
      <c r="G69" s="23" t="n"/>
      <c r="H69" s="262" t="n"/>
      <c r="I69" s="263" t="n"/>
      <c r="J69" s="263" t="n"/>
      <c r="K69" s="263" t="n"/>
      <c r="L69" s="262" t="n"/>
      <c r="M69" s="262" t="n"/>
      <c r="N69" s="264" t="n"/>
      <c r="O69" s="264" t="n"/>
    </row>
    <row r="70" customFormat="1" s="42">
      <c r="A70" s="1">
        <f>IF(F70&lt;&gt;"",1+MAX($A$62:A69),"")</f>
        <v/>
      </c>
      <c r="B70" s="3" t="n"/>
      <c r="C70" s="19" t="n"/>
      <c r="D70" s="261" t="n"/>
      <c r="E70" s="21" t="n"/>
      <c r="F70" s="22" t="n"/>
      <c r="G70" s="23" t="n"/>
      <c r="H70" s="262" t="n"/>
      <c r="I70" s="263" t="n"/>
      <c r="J70" s="263" t="n"/>
      <c r="K70" s="263" t="n"/>
      <c r="L70" s="262" t="n"/>
      <c r="M70" s="262" t="n"/>
      <c r="N70" s="264" t="n"/>
      <c r="O70" s="264" t="n"/>
    </row>
    <row r="71" customFormat="1" s="42">
      <c r="A71" s="1">
        <f>IF(F71&lt;&gt;"",1+MAX($A$62:A70),"")</f>
        <v/>
      </c>
      <c r="B71" s="3" t="n"/>
      <c r="C71" s="19" t="n"/>
      <c r="D71" s="261" t="n"/>
      <c r="E71" s="21" t="n"/>
      <c r="F71" s="22" t="n"/>
      <c r="G71" s="23" t="n"/>
      <c r="H71" s="262" t="n"/>
      <c r="I71" s="263" t="n"/>
      <c r="J71" s="263" t="n"/>
      <c r="K71" s="263" t="n"/>
      <c r="L71" s="262" t="n"/>
      <c r="M71" s="262" t="n"/>
      <c r="N71" s="264" t="n"/>
      <c r="O71" s="264" t="n"/>
    </row>
    <row r="72" customFormat="1" s="42">
      <c r="A72" s="1">
        <f>IF(F72&lt;&gt;"",1+MAX($A$62:A71),"")</f>
        <v/>
      </c>
      <c r="B72" s="3" t="n"/>
      <c r="C72" s="19" t="n"/>
      <c r="D72" s="261" t="n"/>
      <c r="E72" s="21" t="n"/>
      <c r="F72" s="22" t="n"/>
      <c r="G72" s="23" t="n"/>
      <c r="H72" s="262" t="n"/>
      <c r="I72" s="263" t="n"/>
      <c r="J72" s="263" t="n"/>
      <c r="K72" s="263" t="n"/>
      <c r="L72" s="262" t="n"/>
      <c r="M72" s="262" t="n"/>
      <c r="N72" s="264" t="n"/>
      <c r="O72" s="264" t="n"/>
    </row>
    <row r="73" customFormat="1" s="42">
      <c r="A73" s="1">
        <f>IF(F73&lt;&gt;"",1+MAX($A$62:A72),"")</f>
        <v/>
      </c>
      <c r="B73" s="3" t="n"/>
      <c r="C73" s="19" t="n"/>
      <c r="D73" s="261" t="n"/>
      <c r="E73" s="21" t="n"/>
      <c r="F73" s="22" t="n"/>
      <c r="G73" s="23" t="n"/>
      <c r="H73" s="262" t="n"/>
      <c r="I73" s="263" t="n"/>
      <c r="J73" s="263" t="n"/>
      <c r="K73" s="263" t="n"/>
      <c r="L73" s="262" t="n"/>
      <c r="M73" s="262" t="n"/>
      <c r="N73" s="264" t="n"/>
      <c r="O73" s="264" t="n"/>
    </row>
    <row r="74" customFormat="1" s="42">
      <c r="A74" s="1">
        <f>IF(F74&lt;&gt;"",1+MAX($A$62:A73),"")</f>
        <v/>
      </c>
      <c r="B74" s="3" t="n"/>
      <c r="C74" s="19" t="n"/>
      <c r="D74" s="261" t="n"/>
      <c r="E74" s="21" t="n"/>
      <c r="F74" s="22" t="n"/>
      <c r="G74" s="23" t="n"/>
      <c r="H74" s="262" t="n"/>
      <c r="I74" s="263" t="n"/>
      <c r="J74" s="263" t="n"/>
      <c r="K74" s="263" t="n"/>
      <c r="L74" s="262" t="n"/>
      <c r="M74" s="262" t="n"/>
      <c r="N74" s="264" t="n"/>
      <c r="O74" s="264" t="n"/>
    </row>
    <row r="75" customFormat="1" s="42">
      <c r="A75" s="1">
        <f>IF(F75&lt;&gt;"",1+MAX($A$62:A74),"")</f>
        <v/>
      </c>
      <c r="B75" s="3" t="n"/>
      <c r="C75" s="19" t="n"/>
      <c r="D75" s="261" t="n"/>
      <c r="E75" s="21" t="n"/>
      <c r="F75" s="22" t="n"/>
      <c r="G75" s="23" t="n"/>
      <c r="H75" s="262" t="n"/>
      <c r="I75" s="263" t="n"/>
      <c r="J75" s="263" t="n"/>
      <c r="K75" s="263" t="n"/>
      <c r="L75" s="262" t="n"/>
      <c r="M75" s="264" t="n"/>
      <c r="N75" s="264" t="n"/>
      <c r="O75" s="264" t="n"/>
    </row>
    <row r="76" customFormat="1" s="42">
      <c r="A76" s="1">
        <f>IF(F76&lt;&gt;"",1+MAX($A$62:A75),"")</f>
        <v/>
      </c>
      <c r="B76" s="3" t="n"/>
      <c r="C76" s="19" t="n"/>
      <c r="D76" s="261" t="n"/>
      <c r="E76" s="21" t="n"/>
      <c r="F76" s="22" t="n"/>
      <c r="G76" s="23" t="n"/>
      <c r="H76" s="262" t="n"/>
      <c r="I76" s="263" t="n"/>
      <c r="J76" s="263" t="n"/>
      <c r="K76" s="263" t="n"/>
      <c r="L76" s="262" t="n"/>
      <c r="M76" s="262" t="n"/>
      <c r="N76" s="264" t="n"/>
      <c r="O76" s="264" t="n"/>
    </row>
    <row r="77" customFormat="1" s="42">
      <c r="A77" s="1">
        <f>IF(F77&lt;&gt;"",1+MAX($A$62:A76),"")</f>
        <v/>
      </c>
      <c r="B77" s="3" t="n"/>
      <c r="C77" s="19" t="n"/>
      <c r="D77" s="261" t="n"/>
      <c r="E77" s="21" t="n"/>
      <c r="F77" s="22" t="n"/>
      <c r="G77" s="23" t="n"/>
      <c r="H77" s="262" t="n"/>
      <c r="I77" s="263" t="n"/>
      <c r="J77" s="263" t="n"/>
      <c r="K77" s="263" t="n"/>
      <c r="L77" s="262" t="n"/>
      <c r="M77" s="262" t="n"/>
      <c r="N77" s="264" t="n"/>
      <c r="O77" s="264" t="n"/>
    </row>
    <row r="78" customFormat="1" s="42">
      <c r="A78" s="1">
        <f>IF(F78&lt;&gt;"",1+MAX($A$62:A77),"")</f>
        <v/>
      </c>
      <c r="B78" s="3" t="n"/>
      <c r="C78" s="19" t="n"/>
      <c r="D78" s="261" t="n"/>
      <c r="E78" s="21" t="n"/>
      <c r="F78" s="22" t="n"/>
      <c r="G78" s="23" t="n"/>
      <c r="H78" s="262" t="n"/>
      <c r="I78" s="263" t="n"/>
      <c r="J78" s="263" t="n"/>
      <c r="K78" s="263" t="n"/>
      <c r="L78" s="262" t="n"/>
      <c r="M78" s="262" t="n"/>
      <c r="N78" s="264" t="n"/>
      <c r="O78" s="264" t="n"/>
    </row>
    <row r="79" customFormat="1" s="42">
      <c r="A79" s="1">
        <f>IF(F79&lt;&gt;"",1+MAX($A$62:A78),"")</f>
        <v/>
      </c>
      <c r="B79" s="3" t="n"/>
      <c r="C79" s="19" t="n"/>
      <c r="D79" s="261" t="n"/>
      <c r="E79" s="21" t="n"/>
      <c r="F79" s="22" t="n"/>
      <c r="G79" s="23" t="n"/>
      <c r="H79" s="262" t="n"/>
      <c r="I79" s="263" t="n"/>
      <c r="J79" s="263" t="n"/>
      <c r="K79" s="263" t="n"/>
      <c r="L79" s="262" t="n"/>
      <c r="M79" s="262" t="n"/>
      <c r="N79" s="264" t="n"/>
      <c r="O79" s="264" t="n"/>
    </row>
    <row r="80" customFormat="1" s="42">
      <c r="A80" s="1">
        <f>IF(F80&lt;&gt;"",1+MAX($A$62:A79),"")</f>
        <v/>
      </c>
      <c r="B80" s="3" t="n"/>
      <c r="C80" s="19" t="n"/>
      <c r="D80" s="261" t="n"/>
      <c r="E80" s="21" t="n"/>
      <c r="F80" s="22" t="n"/>
      <c r="G80" s="23" t="n"/>
      <c r="H80" s="262" t="n"/>
      <c r="I80" s="263" t="n"/>
      <c r="J80" s="263" t="n"/>
      <c r="K80" s="263" t="n"/>
      <c r="L80" s="262" t="n"/>
      <c r="M80" s="262" t="n"/>
      <c r="N80" s="264" t="n"/>
      <c r="O80" s="264" t="n"/>
    </row>
    <row r="81" customFormat="1" s="42">
      <c r="A81" s="1">
        <f>IF(F81&lt;&gt;"",1+MAX($A$62:A80),"")</f>
        <v/>
      </c>
      <c r="B81" s="3" t="n"/>
      <c r="C81" s="19" t="n"/>
      <c r="D81" s="261" t="n"/>
      <c r="E81" s="21" t="n"/>
      <c r="F81" s="22" t="n"/>
      <c r="G81" s="23" t="n"/>
      <c r="H81" s="262" t="n"/>
      <c r="I81" s="263" t="n"/>
      <c r="J81" s="263" t="n"/>
      <c r="K81" s="263" t="n"/>
      <c r="L81" s="262" t="n"/>
      <c r="M81" s="262" t="n"/>
      <c r="N81" s="264" t="n"/>
      <c r="O81" s="264" t="n"/>
    </row>
    <row r="82" customFormat="1" s="42">
      <c r="A82" s="1">
        <f>IF(F82&lt;&gt;"",1+MAX($A$62:A81),"")</f>
        <v/>
      </c>
      <c r="B82" s="3" t="n"/>
      <c r="C82" s="19" t="n"/>
      <c r="D82" s="261" t="n"/>
      <c r="E82" s="21" t="n"/>
      <c r="F82" s="22" t="n"/>
      <c r="G82" s="23" t="n"/>
      <c r="H82" s="262" t="n"/>
      <c r="I82" s="263" t="n"/>
      <c r="J82" s="263" t="n"/>
      <c r="K82" s="263" t="n"/>
      <c r="L82" s="262" t="n"/>
      <c r="M82" s="262" t="n"/>
      <c r="N82" s="264" t="n"/>
      <c r="O82" s="264" t="n"/>
    </row>
    <row r="83" customFormat="1" s="42">
      <c r="A83" s="1">
        <f>IF(F83&lt;&gt;"",1+MAX($A$62:A82),"")</f>
        <v/>
      </c>
      <c r="B83" s="3" t="n"/>
      <c r="C83" s="19" t="n"/>
      <c r="D83" s="261" t="n"/>
      <c r="E83" s="21" t="n"/>
      <c r="F83" s="22" t="n"/>
      <c r="G83" s="23" t="n"/>
      <c r="H83" s="262" t="n"/>
      <c r="I83" s="263" t="n"/>
      <c r="J83" s="263" t="n"/>
      <c r="K83" s="263" t="n"/>
      <c r="L83" s="262" t="n"/>
      <c r="M83" s="262" t="n"/>
      <c r="N83" s="262" t="n"/>
      <c r="O83" s="262" t="n"/>
    </row>
    <row r="84" customFormat="1" s="42">
      <c r="A84" s="1">
        <f>IF(F84&lt;&gt;"",1+MAX($A$62:A83),"")</f>
        <v/>
      </c>
      <c r="B84" s="3" t="n"/>
      <c r="C84" s="19" t="n"/>
      <c r="D84" s="261" t="n"/>
      <c r="E84" s="21" t="n"/>
      <c r="F84" s="22" t="n"/>
      <c r="G84" s="23" t="n"/>
      <c r="H84" s="262" t="n"/>
      <c r="I84" s="263" t="n"/>
      <c r="J84" s="263" t="n"/>
      <c r="K84" s="263" t="n"/>
      <c r="L84" s="262" t="n"/>
      <c r="M84" s="262" t="n"/>
      <c r="N84" s="262" t="n"/>
      <c r="O84" s="262" t="n"/>
    </row>
    <row r="85" customFormat="1" s="42">
      <c r="A85" s="1">
        <f>IF(F85&lt;&gt;"",1+MAX($A$62:A84),"")</f>
        <v/>
      </c>
      <c r="B85" s="3" t="n"/>
      <c r="C85" s="19" t="n"/>
      <c r="D85" s="261" t="n"/>
      <c r="E85" s="21" t="n"/>
      <c r="F85" s="22" t="n"/>
      <c r="G85" s="23" t="n"/>
      <c r="H85" s="262" t="n"/>
      <c r="I85" s="263" t="n"/>
      <c r="J85" s="263" t="n"/>
      <c r="K85" s="263" t="n"/>
      <c r="L85" s="262" t="n"/>
      <c r="M85" s="262" t="n"/>
      <c r="N85" s="262" t="n"/>
      <c r="O85" s="262" t="n"/>
    </row>
    <row r="86" customFormat="1" s="42">
      <c r="A86" s="1">
        <f>IF(F86&lt;&gt;"",1+MAX($A$62:A85),"")</f>
        <v/>
      </c>
      <c r="B86" s="3" t="n"/>
      <c r="C86" s="19" t="n"/>
      <c r="D86" s="261" t="n"/>
      <c r="E86" s="21" t="n"/>
      <c r="F86" s="22" t="n"/>
      <c r="G86" s="23" t="n"/>
      <c r="H86" s="262" t="n"/>
      <c r="I86" s="263" t="n"/>
      <c r="J86" s="263" t="n"/>
      <c r="K86" s="263" t="n"/>
      <c r="L86" s="262" t="n"/>
      <c r="M86" s="262" t="n"/>
      <c r="N86" s="262" t="n"/>
      <c r="O86" s="262" t="n"/>
    </row>
    <row r="87" customFormat="1" s="42">
      <c r="A87" s="1">
        <f>IF(F87&lt;&gt;"",1+MAX($A$62:A86),"")</f>
        <v/>
      </c>
      <c r="B87" s="3" t="n"/>
      <c r="C87" s="19" t="n"/>
      <c r="D87" s="261" t="n"/>
      <c r="E87" s="21" t="n"/>
      <c r="F87" s="22" t="n"/>
      <c r="G87" s="23" t="n"/>
      <c r="H87" s="262" t="n"/>
      <c r="I87" s="263" t="n"/>
      <c r="J87" s="263" t="n"/>
      <c r="K87" s="263" t="n"/>
      <c r="L87" s="262" t="n"/>
      <c r="M87" s="262" t="n"/>
      <c r="N87" s="262" t="n"/>
      <c r="O87" s="262" t="n"/>
    </row>
    <row r="88" customFormat="1" s="42">
      <c r="A88" s="1">
        <f>IF(F88&lt;&gt;"",1+MAX($A$62:A87),"")</f>
        <v/>
      </c>
      <c r="B88" s="3" t="n"/>
      <c r="C88" s="19" t="n"/>
      <c r="D88" s="261" t="n"/>
      <c r="E88" s="21" t="n"/>
      <c r="F88" s="22" t="n"/>
      <c r="G88" s="23" t="n"/>
      <c r="H88" s="262" t="n"/>
      <c r="I88" s="263" t="n"/>
      <c r="J88" s="263" t="n"/>
      <c r="K88" s="263" t="n"/>
      <c r="L88" s="262" t="n"/>
      <c r="M88" s="262" t="n"/>
      <c r="N88" s="262" t="n"/>
      <c r="O88" s="262" t="n"/>
    </row>
    <row r="89" customFormat="1" s="42">
      <c r="A89" s="1">
        <f>IF(F89&lt;&gt;"",1+MAX($A$62:A88),"")</f>
        <v/>
      </c>
      <c r="B89" s="3" t="n"/>
      <c r="C89" s="19" t="n"/>
      <c r="D89" s="261" t="n"/>
      <c r="E89" s="21" t="n"/>
      <c r="F89" s="22" t="n"/>
      <c r="G89" s="23" t="n"/>
      <c r="H89" s="262" t="n"/>
      <c r="I89" s="263" t="n"/>
      <c r="J89" s="263" t="n"/>
      <c r="K89" s="263" t="n"/>
      <c r="L89" s="262" t="n"/>
      <c r="M89" s="262" t="n"/>
      <c r="N89" s="262" t="n"/>
      <c r="O89" s="262" t="n"/>
    </row>
    <row r="90" customFormat="1" s="42">
      <c r="A90" s="1">
        <f>IF(F90&lt;&gt;"",1+MAX($A$62:A89),"")</f>
        <v/>
      </c>
      <c r="B90" s="3" t="n"/>
      <c r="C90" s="19" t="n"/>
      <c r="D90" s="261" t="n"/>
      <c r="E90" s="21" t="n"/>
      <c r="F90" s="22" t="n"/>
      <c r="G90" s="23" t="n"/>
      <c r="H90" s="262" t="n"/>
      <c r="I90" s="263" t="n"/>
      <c r="J90" s="263" t="n"/>
      <c r="K90" s="263" t="n"/>
      <c r="L90" s="262" t="n"/>
      <c r="M90" s="262" t="n"/>
      <c r="N90" s="262" t="n"/>
      <c r="O90" s="262" t="n"/>
    </row>
    <row r="91" customFormat="1" s="42">
      <c r="A91" s="1">
        <f>IF(F91&lt;&gt;"",1+MAX($A$62:A90),"")</f>
        <v/>
      </c>
      <c r="B91" s="3" t="n"/>
      <c r="C91" s="19" t="n"/>
      <c r="D91" s="261" t="n"/>
      <c r="E91" s="21" t="n"/>
      <c r="F91" s="22" t="n"/>
      <c r="G91" s="23" t="n"/>
      <c r="H91" s="262" t="n"/>
      <c r="I91" s="263" t="n"/>
      <c r="J91" s="263" t="n"/>
      <c r="K91" s="263" t="n"/>
      <c r="L91" s="262" t="n"/>
      <c r="M91" s="262" t="n"/>
      <c r="N91" s="262" t="n"/>
      <c r="O91" s="262" t="n"/>
    </row>
    <row r="92" customFormat="1" s="42">
      <c r="A92" s="1">
        <f>IF(F92&lt;&gt;"",1+MAX($A$62:A91),"")</f>
        <v/>
      </c>
      <c r="B92" s="3" t="n"/>
      <c r="C92" s="19" t="n"/>
      <c r="D92" s="261" t="n"/>
      <c r="E92" s="21" t="n"/>
      <c r="F92" s="22" t="n"/>
      <c r="G92" s="23" t="n"/>
      <c r="H92" s="262" t="n"/>
      <c r="I92" s="263" t="n"/>
      <c r="J92" s="263" t="n"/>
      <c r="K92" s="263" t="n"/>
      <c r="L92" s="262" t="n"/>
      <c r="M92" s="262" t="n"/>
      <c r="N92" s="262" t="n"/>
      <c r="O92" s="262" t="n"/>
    </row>
    <row r="93" customFormat="1" s="42">
      <c r="A93" s="1">
        <f>IF(F93&lt;&gt;"",1+MAX($A$62:A92),"")</f>
        <v/>
      </c>
      <c r="B93" s="3" t="n"/>
      <c r="C93" s="19" t="n"/>
      <c r="D93" s="261" t="n"/>
      <c r="E93" s="21" t="n"/>
      <c r="F93" s="22" t="n"/>
      <c r="G93" s="23" t="n"/>
      <c r="H93" s="262" t="n"/>
      <c r="I93" s="263" t="n"/>
      <c r="J93" s="263" t="n"/>
      <c r="K93" s="263" t="n"/>
      <c r="L93" s="262" t="n"/>
      <c r="M93" s="262" t="n"/>
      <c r="N93" s="262" t="n"/>
      <c r="O93" s="262" t="n"/>
    </row>
    <row r="94" customFormat="1" s="42">
      <c r="A94" s="1">
        <f>IF(F94&lt;&gt;"",1+MAX($A$62:A93),"")</f>
        <v/>
      </c>
      <c r="B94" s="3" t="n"/>
      <c r="C94" s="19" t="n"/>
      <c r="D94" s="261" t="n"/>
      <c r="E94" s="21" t="n"/>
      <c r="F94" s="22" t="n"/>
      <c r="G94" s="23" t="n"/>
      <c r="H94" s="262" t="n"/>
      <c r="I94" s="263" t="n"/>
      <c r="J94" s="263" t="n"/>
      <c r="K94" s="263" t="n"/>
      <c r="L94" s="262" t="n"/>
      <c r="M94" s="262" t="n"/>
      <c r="N94" s="262" t="n"/>
      <c r="O94" s="262" t="n"/>
    </row>
    <row r="95" customFormat="1" s="42">
      <c r="A95" s="1">
        <f>IF(F95&lt;&gt;"",1+MAX($A$62:A94),"")</f>
        <v/>
      </c>
      <c r="B95" s="3" t="n"/>
      <c r="C95" s="19" t="n"/>
      <c r="D95" s="261" t="n"/>
      <c r="E95" s="21" t="n"/>
      <c r="F95" s="22" t="n"/>
      <c r="G95" s="23" t="n"/>
      <c r="H95" s="262" t="n"/>
      <c r="I95" s="263" t="n"/>
      <c r="J95" s="263" t="n"/>
      <c r="K95" s="263" t="n"/>
      <c r="L95" s="262" t="n"/>
      <c r="M95" s="262" t="n"/>
      <c r="N95" s="262" t="n"/>
      <c r="O95" s="262" t="n"/>
    </row>
    <row r="96" customFormat="1" s="42">
      <c r="A96" s="1">
        <f>IF(F96&lt;&gt;"",1+MAX($A$62:A95),"")</f>
        <v/>
      </c>
      <c r="B96" s="3" t="n"/>
      <c r="C96" s="19" t="n"/>
      <c r="D96" s="261" t="n"/>
      <c r="E96" s="21" t="n"/>
      <c r="F96" s="22" t="n"/>
      <c r="G96" s="23" t="n"/>
      <c r="H96" s="262" t="n"/>
      <c r="I96" s="263" t="n"/>
      <c r="J96" s="263" t="n"/>
      <c r="K96" s="263" t="n"/>
      <c r="L96" s="262" t="n"/>
      <c r="M96" s="262" t="n"/>
      <c r="N96" s="262" t="n"/>
      <c r="O96" s="262" t="n"/>
    </row>
    <row r="97" customFormat="1" s="42">
      <c r="A97" s="1">
        <f>IF(F97&lt;&gt;"",1+MAX($A$62:A96),"")</f>
        <v/>
      </c>
      <c r="B97" s="3" t="n"/>
      <c r="C97" s="19" t="n"/>
      <c r="D97" s="261" t="n"/>
      <c r="E97" s="21" t="n"/>
      <c r="F97" s="22" t="n"/>
      <c r="G97" s="23" t="n"/>
      <c r="H97" s="262" t="n"/>
      <c r="I97" s="263" t="n"/>
      <c r="J97" s="263" t="n"/>
      <c r="K97" s="263" t="n"/>
      <c r="L97" s="262" t="n"/>
      <c r="M97" s="262" t="n"/>
      <c r="N97" s="262" t="n"/>
      <c r="O97" s="262" t="n"/>
    </row>
    <row r="98" customFormat="1" s="42">
      <c r="A98" s="1">
        <f>IF(F98&lt;&gt;"",1+MAX($A$62:A97),"")</f>
        <v/>
      </c>
      <c r="B98" s="3" t="n"/>
      <c r="C98" s="19" t="n"/>
      <c r="D98" s="261" t="n"/>
      <c r="E98" s="21" t="n"/>
      <c r="F98" s="22" t="n"/>
      <c r="G98" s="23" t="n"/>
      <c r="H98" s="262" t="n"/>
      <c r="I98" s="263" t="n"/>
      <c r="J98" s="263" t="n"/>
      <c r="K98" s="263" t="n"/>
      <c r="L98" s="262" t="n"/>
      <c r="M98" s="262" t="n"/>
      <c r="N98" s="262" t="n"/>
      <c r="O98" s="262" t="n"/>
    </row>
    <row r="99" customFormat="1" s="42">
      <c r="A99" s="1">
        <f>IF(F99&lt;&gt;"",1+MAX($A$62:A98),"")</f>
        <v/>
      </c>
      <c r="B99" s="3" t="n"/>
      <c r="C99" s="4" t="n"/>
      <c r="D99" s="176" t="n"/>
      <c r="F99" s="6" t="n"/>
      <c r="H99" s="177" t="n"/>
      <c r="I99" s="178" t="n"/>
      <c r="J99" s="178" t="n"/>
      <c r="K99" s="178" t="n"/>
      <c r="N99" s="262" t="n"/>
      <c r="O99" s="262" t="n"/>
    </row>
    <row r="100" customFormat="1" s="42">
      <c r="A100" s="1">
        <f>IF(F100&lt;&gt;"",1+MAX($A$62:A99),"")</f>
        <v/>
      </c>
      <c r="B100" s="3" t="n"/>
      <c r="C100" s="4" t="n"/>
      <c r="D100" s="176" t="n"/>
      <c r="F100" s="6" t="n"/>
      <c r="H100" s="177" t="n"/>
      <c r="I100" s="178" t="n"/>
      <c r="J100" s="178" t="n"/>
      <c r="K100" s="178" t="n"/>
      <c r="N100" s="262" t="n"/>
      <c r="O100" s="262" t="n"/>
    </row>
    <row r="101" customFormat="1" s="42">
      <c r="A101" s="1">
        <f>IF(F101&lt;&gt;"",1+MAX($A$62:A100),"")</f>
        <v/>
      </c>
      <c r="B101" s="3" t="n"/>
      <c r="C101" s="4" t="n"/>
      <c r="D101" s="176" t="n"/>
      <c r="F101" s="6" t="n"/>
      <c r="H101" s="177" t="n"/>
      <c r="I101" s="178" t="n"/>
      <c r="J101" s="178" t="n"/>
      <c r="K101" s="178" t="n"/>
      <c r="N101" s="262" t="n"/>
      <c r="O101" s="262" t="n"/>
    </row>
    <row r="102" customFormat="1" s="42">
      <c r="A102" s="1">
        <f>IF(F102&lt;&gt;"",1+MAX($A$62:A101),"")</f>
        <v/>
      </c>
      <c r="B102" s="3" t="n"/>
      <c r="C102" s="4" t="n"/>
      <c r="D102" s="176" t="n"/>
      <c r="F102" s="6" t="n"/>
      <c r="H102" s="177" t="n"/>
      <c r="I102" s="178" t="n"/>
      <c r="J102" s="178" t="n"/>
      <c r="K102" s="178" t="n"/>
      <c r="N102" s="262" t="n"/>
      <c r="O102" s="262" t="n"/>
    </row>
    <row r="103" customFormat="1" s="42">
      <c r="A103" s="1">
        <f>IF(F103&lt;&gt;"",1+MAX($A$62:A102),"")</f>
        <v/>
      </c>
      <c r="B103" s="3" t="n"/>
      <c r="C103" s="4" t="n"/>
      <c r="D103" s="176" t="n"/>
      <c r="F103" s="6" t="n"/>
      <c r="H103" s="177" t="n"/>
      <c r="I103" s="178" t="n"/>
      <c r="J103" s="178" t="n"/>
      <c r="K103" s="178" t="n"/>
      <c r="N103" s="262" t="n"/>
      <c r="O103" s="262" t="n"/>
    </row>
    <row r="104" customFormat="1" s="42">
      <c r="A104" s="1">
        <f>IF(F104&lt;&gt;"",1+MAX($A$62:A103),"")</f>
        <v/>
      </c>
      <c r="B104" s="3" t="n"/>
      <c r="C104" s="4" t="n"/>
      <c r="D104" s="176" t="n"/>
      <c r="F104" s="6" t="n"/>
      <c r="H104" s="177" t="n"/>
      <c r="I104" s="178" t="n"/>
      <c r="J104" s="178" t="n"/>
      <c r="K104" s="178" t="n"/>
      <c r="N104" s="262" t="n"/>
      <c r="O104" s="262" t="n"/>
    </row>
    <row r="105" customFormat="1" s="42">
      <c r="A105" s="1">
        <f>IF(F105&lt;&gt;"",1+MAX($A$62:A104),"")</f>
        <v/>
      </c>
      <c r="B105" s="3" t="n"/>
      <c r="C105" s="4" t="n"/>
      <c r="D105" s="176" t="n"/>
      <c r="F105" s="6" t="n"/>
      <c r="H105" s="177" t="n"/>
      <c r="I105" s="178" t="n"/>
      <c r="J105" s="178" t="n"/>
      <c r="K105" s="178" t="n"/>
      <c r="N105" s="262" t="n"/>
      <c r="O105" s="262" t="n"/>
    </row>
    <row r="106">
      <c r="A106" s="1">
        <f>IF(F106&lt;&gt;"",1+MAX($A$62:A105),"")</f>
        <v/>
      </c>
      <c r="N106" s="262" t="n"/>
      <c r="O106" s="262" t="n"/>
    </row>
    <row r="107">
      <c r="A107" s="1">
        <f>IF(F107&lt;&gt;"",1+MAX($A$62:A106),"")</f>
        <v/>
      </c>
      <c r="N107" s="262" t="n"/>
      <c r="O107" s="262" t="n"/>
    </row>
    <row r="108">
      <c r="A108" s="1">
        <f>IF(F108&lt;&gt;"",1+MAX($A$62:A107),"")</f>
        <v/>
      </c>
      <c r="N108" s="262" t="n"/>
      <c r="O108" s="262" t="n"/>
    </row>
    <row r="109">
      <c r="A109" s="1">
        <f>IF(F109&lt;&gt;"",1+MAX($A$62:A108),"")</f>
        <v/>
      </c>
      <c r="N109" s="262" t="n"/>
      <c r="O109" s="262" t="n"/>
    </row>
    <row r="110">
      <c r="A110" s="1">
        <f>IF(F110&lt;&gt;"",1+MAX($A$62:A109),"")</f>
        <v/>
      </c>
      <c r="N110" s="262" t="n"/>
      <c r="O110" s="262" t="n"/>
    </row>
    <row r="111">
      <c r="A111" s="1">
        <f>IF(F111&lt;&gt;"",1+MAX($A$62:A110),"")</f>
        <v/>
      </c>
      <c r="N111" s="262" t="n"/>
      <c r="O111" s="262" t="n"/>
    </row>
    <row r="112">
      <c r="A112" s="1">
        <f>IF(F112&lt;&gt;"",1+MAX($A$62:A111),"")</f>
        <v/>
      </c>
      <c r="N112" s="262" t="n"/>
      <c r="O112" s="262" t="n"/>
    </row>
    <row r="113">
      <c r="A113" s="1">
        <f>IF(F113&lt;&gt;"",1+MAX($A$62:A112),"")</f>
        <v/>
      </c>
      <c r="N113" s="262" t="n"/>
      <c r="O113" s="262" t="n"/>
    </row>
    <row r="114">
      <c r="A114" s="1">
        <f>IF(F114&lt;&gt;"",1+MAX($A$62:A113),"")</f>
        <v/>
      </c>
      <c r="N114" s="262" t="n"/>
      <c r="O114" s="262" t="n"/>
    </row>
    <row r="115">
      <c r="A115" s="1">
        <f>IF(F115&lt;&gt;"",1+MAX($A$62:A114),"")</f>
        <v/>
      </c>
      <c r="N115" s="262" t="n"/>
      <c r="O115" s="262" t="n"/>
    </row>
    <row r="116">
      <c r="A116" s="1">
        <f>IF(F116&lt;&gt;"",1+MAX($A$62:A115),"")</f>
        <v/>
      </c>
      <c r="N116" s="262" t="n"/>
      <c r="O116" s="262" t="n"/>
    </row>
    <row r="117">
      <c r="A117" s="1">
        <f>IF(F117&lt;&gt;"",1+MAX($A$62:A116),"")</f>
        <v/>
      </c>
      <c r="N117" s="262" t="n"/>
      <c r="O117" s="262" t="n"/>
    </row>
    <row r="118">
      <c r="A118" s="1">
        <f>IF(F118&lt;&gt;"",1+MAX($A$62:A117),"")</f>
        <v/>
      </c>
      <c r="N118" s="262" t="n"/>
      <c r="O118" s="262" t="n"/>
    </row>
    <row r="119">
      <c r="A119" s="1">
        <f>IF(F119&lt;&gt;"",1+MAX($A$62:A118),"")</f>
        <v/>
      </c>
      <c r="N119" s="262" t="n"/>
      <c r="O119" s="262" t="n"/>
    </row>
    <row r="120">
      <c r="A120" s="1">
        <f>IF(F120&lt;&gt;"",1+MAX($A$62:A119),"")</f>
        <v/>
      </c>
      <c r="N120" s="262" t="n"/>
      <c r="O120" s="262" t="n"/>
    </row>
    <row r="121">
      <c r="A121" s="1">
        <f>IF(F121&lt;&gt;"",1+MAX($A$62:A120),"")</f>
        <v/>
      </c>
      <c r="N121" s="262" t="n"/>
      <c r="O121" s="262" t="n"/>
    </row>
    <row r="122">
      <c r="A122" s="1">
        <f>IF(F122&lt;&gt;"",1+MAX($A$62:A121),"")</f>
        <v/>
      </c>
      <c r="N122" s="262" t="n"/>
      <c r="O122" s="262" t="n"/>
    </row>
    <row r="123">
      <c r="A123" s="1">
        <f>IF(F123&lt;&gt;"",1+MAX($A$62:A122),"")</f>
        <v/>
      </c>
      <c r="N123" s="262" t="n"/>
      <c r="O123" s="262" t="n"/>
    </row>
    <row r="124">
      <c r="A124" s="1">
        <f>IF(F124&lt;&gt;"",1+MAX($A$62:A123),"")</f>
        <v/>
      </c>
      <c r="N124" s="262" t="n"/>
      <c r="O124" s="262" t="n"/>
    </row>
    <row r="125">
      <c r="A125" s="1">
        <f>IF(F125&lt;&gt;"",1+MAX($A$62:A124),"")</f>
        <v/>
      </c>
      <c r="N125" s="262" t="n"/>
      <c r="O125" s="262" t="n"/>
    </row>
    <row r="126">
      <c r="A126" s="1">
        <f>IF(F126&lt;&gt;"",1+MAX($A$62:A125),"")</f>
        <v/>
      </c>
      <c r="N126" s="262" t="n"/>
      <c r="O126" s="262" t="n"/>
    </row>
    <row r="127">
      <c r="A127" s="1">
        <f>IF(F127&lt;&gt;"",1+MAX($A$62:A126),"")</f>
        <v/>
      </c>
      <c r="N127" s="262" t="n"/>
      <c r="O127" s="262" t="n"/>
    </row>
    <row r="128">
      <c r="A128" s="1">
        <f>IF(F128&lt;&gt;"",1+MAX($A$62:A127),"")</f>
        <v/>
      </c>
      <c r="N128" s="262" t="n"/>
      <c r="O128" s="262" t="n"/>
    </row>
    <row r="129">
      <c r="A129" s="1">
        <f>IF(F129&lt;&gt;"",1+MAX($A$62:A128),"")</f>
        <v/>
      </c>
      <c r="N129" s="262" t="n"/>
      <c r="O129" s="262" t="n"/>
    </row>
    <row r="130">
      <c r="A130" s="1">
        <f>IF(F130&lt;&gt;"",1+MAX($A$62:A129),"")</f>
        <v/>
      </c>
      <c r="N130" s="262" t="n"/>
      <c r="O130" s="262" t="n"/>
    </row>
    <row r="131">
      <c r="A131" s="1">
        <f>IF(F131&lt;&gt;"",1+MAX($A$62:A130),"")</f>
        <v/>
      </c>
      <c r="N131" s="262" t="n"/>
      <c r="O131" s="262" t="n"/>
    </row>
    <row r="132">
      <c r="A132" s="1">
        <f>IF(F132&lt;&gt;"",1+MAX($A$62:A131),"")</f>
        <v/>
      </c>
      <c r="N132" s="262" t="n"/>
      <c r="O132" s="262" t="n"/>
    </row>
    <row r="133">
      <c r="A133" s="1">
        <f>IF(F133&lt;&gt;"",1+MAX($A$62:A132),"")</f>
        <v/>
      </c>
      <c r="N133" s="262" t="n"/>
      <c r="O133" s="262" t="n"/>
    </row>
    <row r="134">
      <c r="A134" s="1">
        <f>IF(F134&lt;&gt;"",1+MAX($A$62:A133),"")</f>
        <v/>
      </c>
      <c r="N134" s="262" t="n"/>
      <c r="O134" s="262" t="n"/>
    </row>
    <row r="135">
      <c r="A135" s="1">
        <f>IF(F135&lt;&gt;"",1+MAX($A$62:A134),"")</f>
        <v/>
      </c>
      <c r="N135" s="262" t="n"/>
      <c r="O135" s="262" t="n"/>
    </row>
    <row r="136">
      <c r="A136" s="1">
        <f>IF(F136&lt;&gt;"",1+MAX($A$62:A135),"")</f>
        <v/>
      </c>
      <c r="N136" s="262" t="n"/>
      <c r="O136" s="262" t="n"/>
    </row>
    <row r="137">
      <c r="A137" s="1">
        <f>IF(F137&lt;&gt;"",1+MAX($A$62:A136),"")</f>
        <v/>
      </c>
      <c r="N137" s="262" t="n"/>
      <c r="O137" s="262" t="n"/>
    </row>
    <row r="138">
      <c r="A138" s="1">
        <f>IF(F138&lt;&gt;"",1+MAX($A$62:A137),"")</f>
        <v/>
      </c>
      <c r="N138" s="262" t="n"/>
      <c r="O138" s="262" t="n"/>
    </row>
    <row r="139">
      <c r="A139" s="1">
        <f>IF(F139&lt;&gt;"",1+MAX($A$62:A138),"")</f>
        <v/>
      </c>
      <c r="N139" s="262" t="n"/>
      <c r="O139" s="262" t="n"/>
    </row>
    <row r="140">
      <c r="A140" s="1">
        <f>IF(F140&lt;&gt;"",1+MAX($A$62:A139),"")</f>
        <v/>
      </c>
      <c r="N140" s="262" t="n"/>
      <c r="O140" s="262" t="n"/>
    </row>
    <row r="141">
      <c r="A141" s="1">
        <f>IF(F141&lt;&gt;"",1+MAX($A$62:A140),"")</f>
        <v/>
      </c>
      <c r="N141" s="262" t="n"/>
      <c r="O141" s="262" t="n"/>
    </row>
    <row r="142">
      <c r="A142" s="1">
        <f>IF(F142&lt;&gt;"",1+MAX($A$62:A141),"")</f>
        <v/>
      </c>
      <c r="N142" s="262" t="n"/>
      <c r="O142" s="262" t="n"/>
    </row>
    <row r="143">
      <c r="A143" s="1">
        <f>IF(F143&lt;&gt;"",1+MAX($A$62:A142),"")</f>
        <v/>
      </c>
      <c r="N143" s="262" t="n"/>
      <c r="O143" s="262" t="n"/>
    </row>
    <row r="144">
      <c r="A144" s="1">
        <f>IF(F144&lt;&gt;"",1+MAX($A$62:A143),"")</f>
        <v/>
      </c>
      <c r="N144" s="262" t="n"/>
      <c r="O144" s="262" t="n"/>
    </row>
    <row r="145">
      <c r="A145" s="1">
        <f>IF(F145&lt;&gt;"",1+MAX($A$62:A144),"")</f>
        <v/>
      </c>
      <c r="N145" s="262" t="n"/>
      <c r="O145" s="262" t="n"/>
    </row>
    <row r="146">
      <c r="A146" s="1">
        <f>IF(F146&lt;&gt;"",1+MAX($A$62:A145),"")</f>
        <v/>
      </c>
      <c r="N146" s="262" t="n"/>
      <c r="O146" s="262" t="n"/>
    </row>
    <row r="147">
      <c r="A147" s="1">
        <f>IF(F147&lt;&gt;"",1+MAX($A$62:A146),"")</f>
        <v/>
      </c>
      <c r="N147" s="262" t="n"/>
      <c r="O147" s="262" t="n"/>
    </row>
    <row r="148">
      <c r="A148" s="1">
        <f>IF(F148&lt;&gt;"",1+MAX($A$62:A147),"")</f>
        <v/>
      </c>
      <c r="N148" s="262" t="n"/>
      <c r="O148" s="262" t="n"/>
    </row>
    <row r="149">
      <c r="A149" s="1">
        <f>IF(F149&lt;&gt;"",1+MAX($A$62:A148),"")</f>
        <v/>
      </c>
      <c r="N149" s="262" t="n"/>
      <c r="O149" s="262" t="n"/>
    </row>
    <row r="150">
      <c r="A150" s="1">
        <f>IF(F150&lt;&gt;"",1+MAX($A$62:A149),"")</f>
        <v/>
      </c>
      <c r="N150" s="262" t="n"/>
      <c r="O150" s="262" t="n"/>
    </row>
    <row r="151">
      <c r="A151" s="1">
        <f>IF(F151&lt;&gt;"",1+MAX($A$62:A150),"")</f>
        <v/>
      </c>
      <c r="N151" s="262" t="n"/>
      <c r="O151" s="262" t="n"/>
    </row>
    <row r="152">
      <c r="A152" s="1">
        <f>IF(F152&lt;&gt;"",1+MAX($A$62:A151),"")</f>
        <v/>
      </c>
      <c r="N152" s="262" t="n"/>
      <c r="O152" s="262" t="n"/>
    </row>
    <row r="153">
      <c r="A153" s="1">
        <f>IF(F153&lt;&gt;"",1+MAX($A$62:A152),"")</f>
        <v/>
      </c>
      <c r="N153" s="262" t="n"/>
      <c r="O153" s="262" t="n"/>
    </row>
    <row r="154">
      <c r="A154" s="1">
        <f>IF(F154&lt;&gt;"",1+MAX($A$62:A153),"")</f>
        <v/>
      </c>
      <c r="N154" s="262" t="n"/>
      <c r="O154" s="262" t="n"/>
    </row>
    <row r="155">
      <c r="A155" s="1">
        <f>IF(F155&lt;&gt;"",1+MAX($A$62:A154),"")</f>
        <v/>
      </c>
      <c r="N155" s="262" t="n"/>
      <c r="O155" s="262" t="n"/>
    </row>
    <row r="156">
      <c r="A156" s="1">
        <f>IF(F156&lt;&gt;"",1+MAX($A$62:A155),"")</f>
        <v/>
      </c>
      <c r="N156" s="262" t="n"/>
      <c r="O156" s="262" t="n"/>
    </row>
    <row r="157">
      <c r="A157" s="1">
        <f>IF(F157&lt;&gt;"",1+MAX($A$62:A156),"")</f>
        <v/>
      </c>
      <c r="N157" s="262" t="n"/>
      <c r="O157" s="262" t="n"/>
    </row>
    <row r="158">
      <c r="A158" s="1">
        <f>IF(F158&lt;&gt;"",1+MAX($A$62:A157),"")</f>
        <v/>
      </c>
      <c r="N158" s="262" t="n"/>
      <c r="O158" s="262" t="n"/>
    </row>
    <row r="159">
      <c r="A159" s="1">
        <f>IF(F159&lt;&gt;"",1+MAX($A$62:A158),"")</f>
        <v/>
      </c>
      <c r="N159" s="262" t="n"/>
      <c r="O159" s="262" t="n"/>
    </row>
    <row r="160">
      <c r="A160" s="1">
        <f>IF(F160&lt;&gt;"",1+MAX($A$62:A159),"")</f>
        <v/>
      </c>
      <c r="N160" s="262" t="n"/>
      <c r="O160" s="262" t="n"/>
    </row>
    <row r="161">
      <c r="A161" s="1">
        <f>IF(F161&lt;&gt;"",1+MAX($A$62:A160),"")</f>
        <v/>
      </c>
      <c r="N161" s="262" t="n"/>
      <c r="O161" s="262" t="n"/>
    </row>
    <row r="162">
      <c r="A162" s="1">
        <f>IF(F162&lt;&gt;"",1+MAX($A$62:A161),"")</f>
        <v/>
      </c>
      <c r="N162" s="262" t="n"/>
      <c r="O162" s="262" t="n"/>
    </row>
    <row r="163">
      <c r="A163" s="1">
        <f>IF(F163&lt;&gt;"",1+MAX($A$62:A162),"")</f>
        <v/>
      </c>
      <c r="N163" s="262" t="n"/>
      <c r="O163" s="262" t="n"/>
    </row>
    <row r="164">
      <c r="A164" s="1">
        <f>IF(F164&lt;&gt;"",1+MAX($A$62:A163),"")</f>
        <v/>
      </c>
      <c r="N164" s="262" t="n"/>
      <c r="O164" s="262" t="n"/>
    </row>
    <row r="165">
      <c r="A165" s="1">
        <f>IF(F165&lt;&gt;"",1+MAX($A$62:A164),"")</f>
        <v/>
      </c>
      <c r="N165" s="262" t="n"/>
      <c r="O165" s="262" t="n"/>
    </row>
    <row r="166">
      <c r="A166" s="1">
        <f>IF(F166&lt;&gt;"",1+MAX($A$62:A165),"")</f>
        <v/>
      </c>
      <c r="N166" s="262" t="n"/>
      <c r="O166" s="262" t="n"/>
    </row>
    <row r="167">
      <c r="A167" s="1">
        <f>IF(F167&lt;&gt;"",1+MAX($A$62:A166),"")</f>
        <v/>
      </c>
      <c r="N167" s="262" t="n"/>
      <c r="O167" s="262" t="n"/>
    </row>
    <row r="168">
      <c r="A168" s="1">
        <f>IF(F168&lt;&gt;"",1+MAX($A$62:A167),"")</f>
        <v/>
      </c>
      <c r="N168" s="262" t="n"/>
      <c r="O168" s="262" t="n"/>
    </row>
    <row r="169">
      <c r="A169" s="1">
        <f>IF(F169&lt;&gt;"",1+MAX($A$62:A168),"")</f>
        <v/>
      </c>
      <c r="N169" s="262" t="n"/>
      <c r="O169" s="262" t="n"/>
    </row>
    <row r="170">
      <c r="A170" s="1">
        <f>IF(F170&lt;&gt;"",1+MAX($A$62:A169),"")</f>
        <v/>
      </c>
      <c r="N170" s="262" t="n"/>
      <c r="O170" s="262" t="n"/>
    </row>
    <row r="171">
      <c r="A171" s="1">
        <f>IF(F171&lt;&gt;"",1+MAX($A$62:A170),"")</f>
        <v/>
      </c>
      <c r="N171" s="262" t="n"/>
      <c r="O171" s="262" t="n"/>
    </row>
    <row r="172">
      <c r="A172" s="1">
        <f>IF(F172&lt;&gt;"",1+MAX($A$62:A171),"")</f>
        <v/>
      </c>
      <c r="N172" s="262" t="n"/>
      <c r="O172" s="262" t="n"/>
    </row>
    <row r="173">
      <c r="A173" s="1">
        <f>IF(F173&lt;&gt;"",1+MAX($A$62:A172),"")</f>
        <v/>
      </c>
      <c r="N173" s="262" t="n"/>
      <c r="O173" s="262" t="n"/>
    </row>
    <row r="174">
      <c r="A174" s="1">
        <f>IF(F174&lt;&gt;"",1+MAX($A$62:A173),"")</f>
        <v/>
      </c>
      <c r="N174" s="262" t="n"/>
      <c r="O174" s="262" t="n"/>
    </row>
    <row r="175">
      <c r="A175" s="1">
        <f>IF(F175&lt;&gt;"",1+MAX($A$62:A174),"")</f>
        <v/>
      </c>
      <c r="N175" s="262" t="n"/>
      <c r="O175" s="262" t="n"/>
    </row>
    <row r="176">
      <c r="A176" s="1">
        <f>IF(F176&lt;&gt;"",1+MAX($A$62:A175),"")</f>
        <v/>
      </c>
      <c r="N176" s="262" t="n"/>
      <c r="O176" s="262" t="n"/>
    </row>
    <row r="177">
      <c r="A177" s="1">
        <f>IF(F177&lt;&gt;"",1+MAX($A$62:A176),"")</f>
        <v/>
      </c>
      <c r="N177" s="262" t="n"/>
      <c r="O177" s="262" t="n"/>
    </row>
    <row r="178">
      <c r="A178" s="1">
        <f>IF(F178&lt;&gt;"",1+MAX($A$62:A177),"")</f>
        <v/>
      </c>
      <c r="N178" s="262" t="n"/>
      <c r="O178" s="262" t="n"/>
    </row>
    <row r="179">
      <c r="A179" s="1">
        <f>IF(F179&lt;&gt;"",1+MAX($A$62:A178),"")</f>
        <v/>
      </c>
      <c r="N179" s="262" t="n"/>
      <c r="O179" s="262" t="n"/>
    </row>
    <row r="180">
      <c r="A180" s="1">
        <f>IF(F180&lt;&gt;"",1+MAX($A$62:A179),"")</f>
        <v/>
      </c>
      <c r="N180" s="262" t="n"/>
      <c r="O180" s="262" t="n"/>
    </row>
    <row r="181">
      <c r="A181" s="1">
        <f>IF(F181&lt;&gt;"",1+MAX($A$62:A180),"")</f>
        <v/>
      </c>
      <c r="N181" s="262" t="n"/>
      <c r="O181" s="262" t="n"/>
    </row>
    <row r="182">
      <c r="A182" s="1">
        <f>IF(F182&lt;&gt;"",1+MAX($A$62:A181),"")</f>
        <v/>
      </c>
      <c r="N182" s="262" t="n"/>
      <c r="O182" s="262" t="n"/>
    </row>
    <row r="183">
      <c r="A183" s="1">
        <f>IF(F183&lt;&gt;"",1+MAX($A$62:A182),"")</f>
        <v/>
      </c>
      <c r="N183" s="262" t="n"/>
      <c r="O183" s="262" t="n"/>
    </row>
    <row r="184">
      <c r="A184" s="1">
        <f>IF(F184&lt;&gt;"",1+MAX($A$62:A183),"")</f>
        <v/>
      </c>
      <c r="N184" s="262" t="n"/>
      <c r="O184" s="262" t="n"/>
    </row>
    <row r="185">
      <c r="A185" s="1">
        <f>IF(F185&lt;&gt;"",1+MAX($A$62:A184),"")</f>
        <v/>
      </c>
      <c r="N185" s="262" t="n"/>
      <c r="O185" s="262" t="n"/>
    </row>
    <row r="186">
      <c r="A186" s="1">
        <f>IF(F186&lt;&gt;"",1+MAX($A$62:A185),"")</f>
        <v/>
      </c>
      <c r="N186" s="262" t="n"/>
      <c r="O186" s="262" t="n"/>
    </row>
    <row r="187">
      <c r="A187" s="1">
        <f>IF(F187&lt;&gt;"",1+MAX($A$62:A186),"")</f>
        <v/>
      </c>
      <c r="N187" s="262" t="n"/>
      <c r="O187" s="262" t="n"/>
    </row>
    <row r="188">
      <c r="A188" s="1">
        <f>IF(F188&lt;&gt;"",1+MAX($A$62:A187),"")</f>
        <v/>
      </c>
      <c r="N188" s="262" t="n"/>
      <c r="O188" s="262" t="n"/>
    </row>
    <row r="189">
      <c r="A189" s="1">
        <f>IF(F189&lt;&gt;"",1+MAX($A$62:A188),"")</f>
        <v/>
      </c>
      <c r="N189" s="262" t="n"/>
      <c r="O189" s="262" t="n"/>
    </row>
    <row r="190">
      <c r="A190" s="1">
        <f>IF(F190&lt;&gt;"",1+MAX($A$62:A189),"")</f>
        <v/>
      </c>
      <c r="N190" s="262" t="n"/>
      <c r="O190" s="262" t="n"/>
    </row>
    <row r="191">
      <c r="A191" s="1">
        <f>IF(F191&lt;&gt;"",1+MAX($A$62:A190),"")</f>
        <v/>
      </c>
      <c r="N191" s="262" t="n"/>
      <c r="O191" s="262" t="n"/>
    </row>
    <row r="192">
      <c r="A192" s="1">
        <f>IF(F192&lt;&gt;"",1+MAX($A$62:A191),"")</f>
        <v/>
      </c>
      <c r="N192" s="262" t="n"/>
      <c r="O192" s="262" t="n"/>
    </row>
    <row r="193">
      <c r="A193" s="1">
        <f>IF(F193&lt;&gt;"",1+MAX($A$62:A192),"")</f>
        <v/>
      </c>
      <c r="N193" s="262" t="n"/>
      <c r="O193" s="262" t="n"/>
    </row>
    <row r="194">
      <c r="A194" s="1">
        <f>IF(F194&lt;&gt;"",1+MAX($A$62:A193),"")</f>
        <v/>
      </c>
      <c r="N194" s="262" t="n"/>
      <c r="O194" s="262" t="n"/>
    </row>
    <row r="195">
      <c r="A195" s="1">
        <f>IF(F195&lt;&gt;"",1+MAX($A$62:A194),"")</f>
        <v/>
      </c>
      <c r="N195" s="262" t="n"/>
      <c r="O195" s="262" t="n"/>
    </row>
    <row r="196">
      <c r="A196" s="1">
        <f>IF(F196&lt;&gt;"",1+MAX($A$62:A195),"")</f>
        <v/>
      </c>
      <c r="N196" s="262" t="n"/>
      <c r="O196" s="262" t="n"/>
    </row>
    <row r="197">
      <c r="A197" s="1">
        <f>IF(F197&lt;&gt;"",1+MAX($A$62:A196),"")</f>
        <v/>
      </c>
      <c r="N197" s="262" t="n"/>
      <c r="O197" s="262" t="n"/>
    </row>
    <row r="198">
      <c r="A198" s="1">
        <f>IF(F198&lt;&gt;"",1+MAX($A$62:A197),"")</f>
        <v/>
      </c>
      <c r="N198" s="262" t="n"/>
      <c r="O198" s="262" t="n"/>
    </row>
    <row r="199">
      <c r="A199" s="1">
        <f>IF(F199&lt;&gt;"",1+MAX($A$62:A198),"")</f>
        <v/>
      </c>
      <c r="N199" s="262" t="n"/>
      <c r="O199" s="262" t="n"/>
    </row>
    <row r="200">
      <c r="A200" s="1">
        <f>IF(F200&lt;&gt;"",1+MAX($A$62:A199),"")</f>
        <v/>
      </c>
      <c r="N200" s="262" t="n"/>
      <c r="O200" s="262" t="n"/>
    </row>
    <row r="201">
      <c r="A201" s="1">
        <f>IF(F201&lt;&gt;"",1+MAX($A$62:A200),"")</f>
        <v/>
      </c>
      <c r="N201" s="262" t="n"/>
      <c r="O201" s="262" t="n"/>
    </row>
    <row r="202">
      <c r="A202" s="1">
        <f>IF(F202&lt;&gt;"",1+MAX($A$62:A201),"")</f>
        <v/>
      </c>
      <c r="N202" s="262" t="n"/>
      <c r="O202" s="262" t="n"/>
    </row>
    <row r="203">
      <c r="A203" s="1">
        <f>IF(F203&lt;&gt;"",1+MAX($A$62:A202),"")</f>
        <v/>
      </c>
      <c r="N203" s="262" t="n"/>
      <c r="O203" s="262" t="n"/>
    </row>
    <row r="204">
      <c r="A204" s="1">
        <f>IF(F204&lt;&gt;"",1+MAX($A$62:A203),"")</f>
        <v/>
      </c>
      <c r="N204" s="262" t="n"/>
      <c r="O204" s="262" t="n"/>
    </row>
    <row r="205">
      <c r="A205" s="1">
        <f>IF(F205&lt;&gt;"",1+MAX($A$62:A204),"")</f>
        <v/>
      </c>
      <c r="N205" s="262" t="n"/>
      <c r="O205" s="262" t="n"/>
    </row>
    <row r="206">
      <c r="A206" s="1">
        <f>IF(F206&lt;&gt;"",1+MAX($A$62:A205),"")</f>
        <v/>
      </c>
      <c r="N206" s="262" t="n"/>
      <c r="O206" s="262" t="n"/>
    </row>
    <row r="207">
      <c r="A207" s="1">
        <f>IF(F207&lt;&gt;"",1+MAX($A$62:A206),"")</f>
        <v/>
      </c>
      <c r="N207" s="262" t="n"/>
      <c r="O207" s="262" t="n"/>
    </row>
    <row r="208">
      <c r="A208" s="1">
        <f>IF(F208&lt;&gt;"",1+MAX($A$62:A207),"")</f>
        <v/>
      </c>
      <c r="N208" s="262" t="n"/>
      <c r="O208" s="262" t="n"/>
    </row>
    <row r="209">
      <c r="A209" s="1">
        <f>IF(F209&lt;&gt;"",1+MAX($A$62:A208),"")</f>
        <v/>
      </c>
      <c r="N209" s="262" t="n"/>
      <c r="O209" s="262" t="n"/>
    </row>
    <row r="210">
      <c r="A210" s="1">
        <f>IF(F210&lt;&gt;"",1+MAX($A$62:A209),"")</f>
        <v/>
      </c>
      <c r="N210" s="262" t="n"/>
      <c r="O210" s="262" t="n"/>
    </row>
    <row r="211">
      <c r="A211" s="1">
        <f>IF(F211&lt;&gt;"",1+MAX($A$62:A210),"")</f>
        <v/>
      </c>
      <c r="N211" s="262" t="n"/>
      <c r="O211" s="262" t="n"/>
    </row>
    <row r="212">
      <c r="A212" s="1">
        <f>IF(F212&lt;&gt;"",1+MAX($A$62:A211),"")</f>
        <v/>
      </c>
      <c r="N212" s="262" t="n"/>
      <c r="O212" s="262" t="n"/>
    </row>
    <row r="213">
      <c r="A213" s="1">
        <f>IF(F213&lt;&gt;"",1+MAX($A$62:A212),"")</f>
        <v/>
      </c>
      <c r="N213" s="262" t="n"/>
      <c r="O213" s="262" t="n"/>
    </row>
    <row r="214">
      <c r="A214" s="1">
        <f>IF(F214&lt;&gt;"",1+MAX($A$62:A213),"")</f>
        <v/>
      </c>
      <c r="N214" s="262" t="n"/>
      <c r="O214" s="262" t="n"/>
    </row>
    <row r="215">
      <c r="A215" s="1">
        <f>IF(F215&lt;&gt;"",1+MAX($A$62:A214),"")</f>
        <v/>
      </c>
      <c r="N215" s="262" t="n"/>
      <c r="O215" s="262" t="n"/>
    </row>
    <row r="216">
      <c r="A216" s="1">
        <f>IF(F216&lt;&gt;"",1+MAX($A$62:A215),"")</f>
        <v/>
      </c>
      <c r="N216" s="262" t="n"/>
      <c r="O216" s="262" t="n"/>
    </row>
    <row r="217">
      <c r="A217" s="1">
        <f>IF(F217&lt;&gt;"",1+MAX($A$62:A216),"")</f>
        <v/>
      </c>
      <c r="N217" s="262" t="n"/>
      <c r="O217" s="262" t="n"/>
    </row>
    <row r="218">
      <c r="A218" s="1">
        <f>IF(F218&lt;&gt;"",1+MAX($A$62:A217),"")</f>
        <v/>
      </c>
      <c r="N218" s="262" t="n"/>
      <c r="O218" s="262" t="n"/>
    </row>
    <row r="219">
      <c r="A219" s="1">
        <f>IF(F219&lt;&gt;"",1+MAX($A$62:A218),"")</f>
        <v/>
      </c>
      <c r="N219" s="262" t="n"/>
      <c r="O219" s="262" t="n"/>
    </row>
    <row r="220">
      <c r="A220" s="1">
        <f>IF(F220&lt;&gt;"",1+MAX($A$62:A219),"")</f>
        <v/>
      </c>
      <c r="N220" s="262" t="n"/>
      <c r="O220" s="262" t="n"/>
    </row>
    <row r="221">
      <c r="A221" s="1">
        <f>IF(F221&lt;&gt;"",1+MAX($A$62:A220),"")</f>
        <v/>
      </c>
      <c r="N221" s="262" t="n"/>
      <c r="O221" s="262" t="n"/>
    </row>
    <row r="222">
      <c r="N222" s="262" t="n"/>
      <c r="O222" s="262" t="n"/>
    </row>
    <row r="223">
      <c r="N223" s="262" t="n"/>
      <c r="O223" s="262" t="n"/>
    </row>
    <row r="224">
      <c r="N224" s="262" t="n"/>
      <c r="O224" s="262" t="n"/>
    </row>
    <row r="225">
      <c r="N225" s="262" t="n"/>
      <c r="O225" s="262" t="n"/>
    </row>
    <row r="226">
      <c r="N226" s="262" t="n"/>
      <c r="O226" s="262" t="n"/>
    </row>
    <row r="227">
      <c r="N227" s="262" t="n"/>
      <c r="O227" s="262" t="n"/>
    </row>
    <row r="228">
      <c r="N228" s="262" t="n"/>
      <c r="O228" s="262" t="n"/>
    </row>
    <row r="229">
      <c r="N229" s="262" t="n"/>
      <c r="O229" s="262" t="n"/>
    </row>
    <row r="230">
      <c r="N230" s="262" t="n"/>
      <c r="O230" s="262" t="n"/>
    </row>
    <row r="231">
      <c r="N231" s="262" t="n"/>
      <c r="O231" s="262" t="n"/>
    </row>
    <row r="232">
      <c r="N232" s="262" t="n"/>
      <c r="O232" s="262" t="n"/>
    </row>
    <row r="233">
      <c r="N233" s="262" t="n"/>
      <c r="O233" s="262" t="n"/>
    </row>
    <row r="234">
      <c r="N234" s="262" t="n"/>
      <c r="O234" s="262" t="n"/>
    </row>
    <row r="235">
      <c r="N235" s="262" t="n"/>
      <c r="O235" s="262" t="n"/>
    </row>
    <row r="236">
      <c r="N236" s="262" t="n"/>
      <c r="O236" s="262" t="n"/>
    </row>
    <row r="237">
      <c r="N237" s="262" t="n"/>
      <c r="O237" s="262" t="n"/>
    </row>
    <row r="238">
      <c r="N238" s="262" t="n"/>
      <c r="O238" s="262" t="n"/>
    </row>
    <row r="239">
      <c r="N239" s="262" t="n"/>
      <c r="O239" s="262" t="n"/>
    </row>
    <row r="240">
      <c r="N240" s="262" t="n"/>
      <c r="O240" s="262" t="n"/>
    </row>
    <row r="241">
      <c r="N241" s="262" t="n"/>
      <c r="O241" s="262" t="n"/>
    </row>
    <row r="242">
      <c r="N242" s="262" t="n"/>
      <c r="O242" s="262" t="n"/>
    </row>
    <row r="243">
      <c r="N243" s="262" t="n"/>
      <c r="O243" s="262" t="n"/>
    </row>
    <row r="244">
      <c r="N244" s="262" t="n"/>
      <c r="O244" s="262" t="n"/>
    </row>
    <row r="245">
      <c r="N245" s="262" t="n"/>
      <c r="O245" s="262" t="n"/>
    </row>
    <row r="246">
      <c r="N246" s="262" t="n"/>
      <c r="O246" s="262" t="n"/>
    </row>
    <row r="247">
      <c r="N247" s="262" t="n"/>
      <c r="O247" s="262" t="n"/>
    </row>
    <row r="248">
      <c r="N248" s="262" t="n"/>
      <c r="O248" s="262" t="n"/>
    </row>
    <row r="249">
      <c r="N249" s="262" t="n"/>
      <c r="O249" s="262" t="n"/>
    </row>
    <row r="250">
      <c r="N250" s="262" t="n"/>
      <c r="O250" s="262" t="n"/>
    </row>
    <row r="251">
      <c r="N251" s="262" t="n"/>
      <c r="O251" s="262" t="n"/>
    </row>
    <row r="252">
      <c r="N252" s="262" t="n"/>
      <c r="O252" s="262" t="n"/>
    </row>
    <row r="253">
      <c r="N253" s="262" t="n"/>
      <c r="O253" s="262" t="n"/>
    </row>
    <row r="254">
      <c r="N254" s="262" t="n"/>
      <c r="O254" s="262" t="n"/>
    </row>
    <row r="255">
      <c r="N255" s="262" t="n"/>
      <c r="O255" s="262" t="n"/>
    </row>
    <row r="256">
      <c r="N256" s="262" t="n"/>
      <c r="O256" s="262" t="n"/>
    </row>
    <row r="257">
      <c r="N257" s="262" t="n"/>
      <c r="O257" s="262" t="n"/>
    </row>
    <row r="258">
      <c r="N258" s="262" t="n"/>
      <c r="O258" s="262" t="n"/>
    </row>
    <row r="259">
      <c r="N259" s="262" t="n"/>
      <c r="O259" s="262" t="n"/>
    </row>
    <row r="260">
      <c r="N260" s="262" t="n"/>
      <c r="O260" s="262" t="n"/>
    </row>
    <row r="261">
      <c r="N261" s="262" t="n"/>
      <c r="O261" s="262" t="n"/>
    </row>
    <row r="262">
      <c r="N262" s="262" t="n"/>
      <c r="O262" s="262" t="n"/>
    </row>
    <row r="263">
      <c r="N263" s="262" t="n"/>
      <c r="O263" s="262" t="n"/>
    </row>
    <row r="264">
      <c r="N264" s="262" t="n"/>
      <c r="O264" s="262" t="n"/>
    </row>
    <row r="265">
      <c r="N265" s="262" t="n"/>
      <c r="O265" s="262" t="n"/>
    </row>
    <row r="266">
      <c r="N266" s="262" t="n"/>
      <c r="O266" s="262" t="n"/>
    </row>
    <row r="267">
      <c r="N267" s="262" t="n"/>
      <c r="O267" s="262" t="n"/>
    </row>
    <row r="268">
      <c r="N268" s="262" t="n"/>
      <c r="O268" s="262" t="n"/>
    </row>
    <row r="269">
      <c r="N269" s="262" t="n"/>
      <c r="O269" s="262" t="n"/>
    </row>
    <row r="270">
      <c r="N270" s="262" t="n"/>
      <c r="O270" s="262" t="n"/>
    </row>
    <row r="271">
      <c r="N271" s="262" t="n"/>
      <c r="O271" s="262" t="n"/>
    </row>
    <row r="272">
      <c r="N272" s="262" t="n"/>
      <c r="O272" s="262" t="n"/>
    </row>
    <row r="273">
      <c r="N273" s="262" t="n"/>
      <c r="O273" s="262" t="n"/>
    </row>
    <row r="274">
      <c r="N274" s="262" t="n"/>
      <c r="O274" s="262" t="n"/>
    </row>
    <row r="275">
      <c r="N275" s="262" t="n"/>
      <c r="O275" s="262" t="n"/>
    </row>
    <row r="276">
      <c r="N276" s="262" t="n"/>
      <c r="O276" s="262" t="n"/>
    </row>
    <row r="277">
      <c r="N277" s="262" t="n"/>
      <c r="O277" s="262" t="n"/>
    </row>
    <row r="278">
      <c r="N278" s="262" t="n"/>
      <c r="O278" s="262" t="n"/>
    </row>
    <row r="279">
      <c r="N279" s="262" t="n"/>
      <c r="O279" s="262" t="n"/>
    </row>
    <row r="280">
      <c r="N280" s="262" t="n"/>
      <c r="O280" s="262" t="n"/>
    </row>
    <row r="281">
      <c r="N281" s="262" t="n"/>
      <c r="O281" s="262" t="n"/>
    </row>
    <row r="282">
      <c r="N282" s="262" t="n"/>
      <c r="O282" s="262" t="n"/>
    </row>
    <row r="283">
      <c r="N283" s="262" t="n"/>
      <c r="O283" s="262" t="n"/>
    </row>
    <row r="284">
      <c r="N284" s="262" t="n"/>
      <c r="O284" s="262" t="n"/>
    </row>
    <row r="285">
      <c r="N285" s="262" t="n"/>
      <c r="O285" s="262" t="n"/>
    </row>
    <row r="286">
      <c r="N286" s="262" t="n"/>
      <c r="O286" s="262" t="n"/>
    </row>
    <row r="287">
      <c r="N287" s="262" t="n"/>
      <c r="O287" s="262" t="n"/>
    </row>
    <row r="288">
      <c r="N288" s="262" t="n"/>
      <c r="O288" s="262" t="n"/>
    </row>
    <row r="289">
      <c r="N289" s="262" t="n"/>
      <c r="O289" s="262" t="n"/>
    </row>
    <row r="290">
      <c r="N290" s="262" t="n"/>
      <c r="O290" s="262" t="n"/>
    </row>
    <row r="291">
      <c r="N291" s="262" t="n"/>
      <c r="O291" s="262" t="n"/>
    </row>
    <row r="292">
      <c r="N292" s="262" t="n"/>
      <c r="O292" s="262" t="n"/>
    </row>
    <row r="293">
      <c r="N293" s="262" t="n"/>
      <c r="O293" s="262" t="n"/>
    </row>
    <row r="294">
      <c r="N294" s="262" t="n"/>
      <c r="O294" s="262" t="n"/>
    </row>
    <row r="295">
      <c r="N295" s="262" t="n"/>
      <c r="O295" s="262" t="n"/>
    </row>
    <row r="296">
      <c r="N296" s="262" t="n"/>
      <c r="O296" s="262" t="n"/>
    </row>
    <row r="297">
      <c r="N297" s="262" t="n"/>
      <c r="O297" s="262" t="n"/>
    </row>
    <row r="298">
      <c r="N298" s="262" t="n"/>
      <c r="O298" s="262" t="n"/>
    </row>
    <row r="299">
      <c r="N299" s="262" t="n"/>
      <c r="O299" s="262" t="n"/>
    </row>
    <row r="300">
      <c r="N300" s="262" t="n"/>
      <c r="O300" s="262" t="n"/>
    </row>
    <row r="301">
      <c r="N301" s="262" t="n"/>
      <c r="O301" s="262" t="n"/>
    </row>
    <row r="302">
      <c r="N302" s="262" t="n"/>
      <c r="O302" s="262" t="n"/>
    </row>
    <row r="303">
      <c r="N303" s="262" t="n"/>
      <c r="O303" s="262" t="n"/>
    </row>
    <row r="304">
      <c r="N304" s="262" t="n"/>
      <c r="O304" s="262" t="n"/>
    </row>
    <row r="305">
      <c r="N305" s="262" t="n"/>
      <c r="O305" s="262" t="n"/>
    </row>
    <row r="306">
      <c r="N306" s="262" t="n"/>
      <c r="O306" s="262" t="n"/>
    </row>
    <row r="307">
      <c r="N307" s="262" t="n"/>
      <c r="O307" s="262" t="n"/>
    </row>
    <row r="308">
      <c r="N308" s="262" t="n"/>
      <c r="O308" s="262" t="n"/>
    </row>
    <row r="309">
      <c r="N309" s="262" t="n"/>
      <c r="O309" s="262" t="n"/>
    </row>
    <row r="310">
      <c r="N310" s="262" t="n"/>
      <c r="O310" s="262" t="n"/>
    </row>
    <row r="311">
      <c r="N311" s="262" t="n"/>
      <c r="O311" s="262" t="n"/>
    </row>
    <row r="312">
      <c r="N312" s="262" t="n"/>
      <c r="O312" s="262" t="n"/>
    </row>
    <row r="313">
      <c r="N313" s="262" t="n"/>
      <c r="O313" s="262" t="n"/>
    </row>
    <row r="314">
      <c r="N314" s="262" t="n"/>
      <c r="O314" s="262" t="n"/>
    </row>
    <row r="315">
      <c r="N315" s="262" t="n"/>
      <c r="O315" s="262" t="n"/>
    </row>
    <row r="316">
      <c r="N316" s="262" t="n"/>
      <c r="O316" s="262" t="n"/>
    </row>
    <row r="317">
      <c r="N317" s="262" t="n"/>
      <c r="O317" s="262" t="n"/>
    </row>
    <row r="318">
      <c r="N318" s="262" t="n"/>
      <c r="O318" s="262" t="n"/>
    </row>
    <row r="319">
      <c r="N319" s="262" t="n"/>
      <c r="O319" s="262" t="n"/>
    </row>
    <row r="320">
      <c r="N320" s="262" t="n"/>
      <c r="O320" s="262" t="n"/>
    </row>
    <row r="321">
      <c r="N321" s="262" t="n"/>
      <c r="O321" s="262" t="n"/>
    </row>
    <row r="322">
      <c r="N322" s="262" t="n"/>
      <c r="O322" s="262" t="n"/>
    </row>
    <row r="323">
      <c r="N323" s="262" t="n"/>
      <c r="O323" s="262" t="n"/>
    </row>
    <row r="324">
      <c r="N324" s="262" t="n"/>
      <c r="O324" s="262" t="n"/>
    </row>
    <row r="325">
      <c r="N325" s="262" t="n"/>
      <c r="O325" s="262" t="n"/>
    </row>
    <row r="326">
      <c r="N326" s="262" t="n"/>
      <c r="O326" s="262" t="n"/>
    </row>
    <row r="327">
      <c r="N327" s="262" t="n"/>
      <c r="O327" s="262" t="n"/>
    </row>
    <row r="328">
      <c r="N328" s="262" t="n"/>
      <c r="O328" s="262" t="n"/>
    </row>
    <row r="329">
      <c r="N329" s="262" t="n"/>
      <c r="O329" s="262" t="n"/>
    </row>
    <row r="330">
      <c r="N330" s="262" t="n"/>
      <c r="O330" s="262" t="n"/>
    </row>
    <row r="331">
      <c r="N331" s="262" t="n"/>
      <c r="O331" s="262" t="n"/>
    </row>
    <row r="332">
      <c r="N332" s="262" t="n"/>
      <c r="O332" s="262" t="n"/>
    </row>
    <row r="333">
      <c r="N333" s="262" t="n"/>
      <c r="O333" s="262" t="n"/>
    </row>
    <row r="334">
      <c r="N334" s="262" t="n"/>
      <c r="O334" s="262" t="n"/>
    </row>
    <row r="335">
      <c r="N335" s="262" t="n"/>
      <c r="O335" s="262" t="n"/>
    </row>
    <row r="336">
      <c r="N336" s="262" t="n"/>
      <c r="O336" s="262" t="n"/>
    </row>
    <row r="337">
      <c r="N337" s="262" t="n"/>
      <c r="O337" s="262" t="n"/>
    </row>
    <row r="338">
      <c r="N338" s="262" t="n"/>
      <c r="O338" s="262" t="n"/>
    </row>
    <row r="339">
      <c r="N339" s="262" t="n"/>
      <c r="O339" s="262" t="n"/>
    </row>
    <row r="340">
      <c r="N340" s="262" t="n"/>
      <c r="O340" s="262" t="n"/>
    </row>
    <row r="341">
      <c r="N341" s="262" t="n"/>
      <c r="O341" s="262" t="n"/>
    </row>
    <row r="342">
      <c r="N342" s="262" t="n"/>
      <c r="O342" s="262" t="n"/>
    </row>
    <row r="343">
      <c r="N343" s="262" t="n"/>
      <c r="O343" s="262" t="n"/>
    </row>
    <row r="344">
      <c r="N344" s="262" t="n"/>
      <c r="O344" s="262" t="n"/>
    </row>
    <row r="345">
      <c r="N345" s="262" t="n"/>
      <c r="O345" s="262" t="n"/>
    </row>
    <row r="346">
      <c r="N346" s="262" t="n"/>
      <c r="O346" s="262" t="n"/>
    </row>
    <row r="347">
      <c r="N347" s="262" t="n"/>
      <c r="O347" s="262" t="n"/>
    </row>
    <row r="348">
      <c r="N348" s="262" t="n"/>
      <c r="O348" s="262" t="n"/>
    </row>
    <row r="349">
      <c r="N349" s="262" t="n"/>
      <c r="O349" s="262" t="n"/>
    </row>
    <row r="350">
      <c r="N350" s="262" t="n"/>
      <c r="O350" s="262" t="n"/>
    </row>
    <row r="351">
      <c r="N351" s="262" t="n"/>
      <c r="O351" s="262" t="n"/>
    </row>
    <row r="352">
      <c r="N352" s="262" t="n"/>
      <c r="O352" s="262" t="n"/>
    </row>
    <row r="353">
      <c r="N353" s="262" t="n"/>
      <c r="O353" s="262" t="n"/>
    </row>
    <row r="354">
      <c r="N354" s="262" t="n"/>
      <c r="O354" s="262" t="n"/>
    </row>
    <row r="355">
      <c r="N355" s="262" t="n"/>
      <c r="O355" s="262" t="n"/>
    </row>
    <row r="356">
      <c r="N356" s="262" t="n"/>
      <c r="O356" s="262" t="n"/>
    </row>
    <row r="357">
      <c r="N357" s="262" t="n"/>
      <c r="O357" s="262" t="n"/>
    </row>
    <row r="358">
      <c r="N358" s="262" t="n"/>
      <c r="O358" s="262" t="n"/>
    </row>
    <row r="359">
      <c r="N359" s="262" t="n"/>
      <c r="O359" s="262" t="n"/>
    </row>
    <row r="360">
      <c r="N360" s="262" t="n"/>
      <c r="O360" s="262" t="n"/>
    </row>
    <row r="361">
      <c r="N361" s="262" t="n"/>
      <c r="O361" s="262" t="n"/>
    </row>
    <row r="362">
      <c r="N362" s="262" t="n"/>
      <c r="O362" s="262" t="n"/>
    </row>
    <row r="363">
      <c r="N363" s="262" t="n"/>
      <c r="O363" s="262" t="n"/>
    </row>
    <row r="364">
      <c r="N364" s="262" t="n"/>
      <c r="O364" s="262" t="n"/>
    </row>
    <row r="365">
      <c r="N365" s="262" t="n"/>
      <c r="O365" s="262" t="n"/>
    </row>
    <row r="366">
      <c r="N366" s="262" t="n"/>
      <c r="O366" s="262" t="n"/>
    </row>
    <row r="367">
      <c r="N367" s="262" t="n"/>
      <c r="O367" s="262" t="n"/>
    </row>
    <row r="368">
      <c r="N368" s="262" t="n"/>
      <c r="O368" s="262" t="n"/>
    </row>
    <row r="369">
      <c r="N369" s="262" t="n"/>
      <c r="O369" s="262" t="n"/>
    </row>
    <row r="370">
      <c r="N370" s="262" t="n"/>
      <c r="O370" s="262" t="n"/>
    </row>
    <row r="371">
      <c r="N371" s="262" t="n"/>
      <c r="O371" s="262" t="n"/>
    </row>
    <row r="372">
      <c r="N372" s="262" t="n"/>
      <c r="O372" s="262" t="n"/>
    </row>
    <row r="373">
      <c r="N373" s="262" t="n"/>
      <c r="O373" s="262" t="n"/>
    </row>
    <row r="374">
      <c r="N374" s="262" t="n"/>
      <c r="O374" s="262" t="n"/>
    </row>
    <row r="375">
      <c r="N375" s="262" t="n"/>
      <c r="O375" s="262" t="n"/>
    </row>
    <row r="376">
      <c r="N376" s="262" t="n"/>
      <c r="O376" s="262" t="n"/>
    </row>
    <row r="377">
      <c r="N377" s="262" t="n"/>
      <c r="O377" s="262" t="n"/>
    </row>
    <row r="378">
      <c r="N378" s="262" t="n"/>
      <c r="O378" s="262" t="n"/>
    </row>
    <row r="379">
      <c r="N379" s="262" t="n"/>
      <c r="O379" s="262" t="n"/>
    </row>
    <row r="380">
      <c r="N380" s="262" t="n"/>
      <c r="O380" s="262" t="n"/>
    </row>
    <row r="381">
      <c r="N381" s="262" t="n"/>
      <c r="O381" s="262" t="n"/>
    </row>
    <row r="382">
      <c r="N382" s="262" t="n"/>
      <c r="O382" s="262" t="n"/>
    </row>
    <row r="383">
      <c r="N383" s="262" t="n"/>
      <c r="O383" s="262" t="n"/>
    </row>
    <row r="384">
      <c r="N384" s="262" t="n"/>
      <c r="O384" s="262" t="n"/>
    </row>
    <row r="385">
      <c r="N385" s="262" t="n"/>
      <c r="O385" s="262" t="n"/>
    </row>
    <row r="386">
      <c r="N386" s="262" t="n"/>
      <c r="O386" s="262" t="n"/>
    </row>
    <row r="387">
      <c r="N387" s="262" t="n"/>
      <c r="O387" s="262" t="n"/>
    </row>
    <row r="388">
      <c r="N388" s="262" t="n"/>
      <c r="O388" s="262" t="n"/>
    </row>
    <row r="389">
      <c r="N389" s="262" t="n"/>
      <c r="O389" s="262" t="n"/>
    </row>
    <row r="390">
      <c r="N390" s="262" t="n"/>
      <c r="O390" s="262" t="n"/>
    </row>
    <row r="391">
      <c r="N391" s="262" t="n"/>
      <c r="O391" s="262" t="n"/>
    </row>
    <row r="392">
      <c r="N392" s="262" t="n"/>
      <c r="O392" s="262" t="n"/>
    </row>
    <row r="393">
      <c r="N393" s="262" t="n"/>
      <c r="O393" s="262" t="n"/>
    </row>
    <row r="394">
      <c r="N394" s="262" t="n"/>
      <c r="O394" s="262" t="n"/>
    </row>
    <row r="395">
      <c r="N395" s="262" t="n"/>
      <c r="O395" s="262" t="n"/>
    </row>
    <row r="396">
      <c r="N396" s="262" t="n"/>
      <c r="O396" s="262" t="n"/>
    </row>
    <row r="397">
      <c r="N397" s="262" t="n"/>
      <c r="O397" s="262" t="n"/>
    </row>
    <row r="398">
      <c r="N398" s="262" t="n"/>
      <c r="O398" s="262" t="n"/>
    </row>
    <row r="399">
      <c r="N399" s="262" t="n"/>
      <c r="O399" s="262" t="n"/>
    </row>
    <row r="400">
      <c r="N400" s="262" t="n"/>
      <c r="O400" s="262" t="n"/>
    </row>
    <row r="401">
      <c r="N401" s="262" t="n"/>
      <c r="O401" s="262" t="n"/>
    </row>
    <row r="402">
      <c r="N402" s="262" t="n"/>
      <c r="O402" s="262" t="n"/>
    </row>
    <row r="403">
      <c r="N403" s="262" t="n"/>
      <c r="O403" s="262" t="n"/>
    </row>
    <row r="404">
      <c r="N404" s="262" t="n"/>
      <c r="O404" s="262" t="n"/>
    </row>
    <row r="405">
      <c r="N405" s="262" t="n"/>
      <c r="O405" s="262" t="n"/>
    </row>
    <row r="406">
      <c r="N406" s="262" t="n"/>
      <c r="O406" s="262" t="n"/>
    </row>
    <row r="407">
      <c r="N407" s="262" t="n"/>
      <c r="O407" s="262" t="n"/>
    </row>
    <row r="408">
      <c r="N408" s="262" t="n"/>
      <c r="O408" s="262" t="n"/>
    </row>
  </sheetData>
  <mergeCells count="26">
    <mergeCell ref="A7:O7"/>
    <mergeCell ref="M3:P3"/>
    <mergeCell ref="A56:C56"/>
    <mergeCell ref="A55:C55"/>
    <mergeCell ref="K58:M58"/>
    <mergeCell ref="K56:M56"/>
    <mergeCell ref="K59:M59"/>
    <mergeCell ref="K60:O60"/>
    <mergeCell ref="D2:E2"/>
    <mergeCell ref="A53:C53"/>
    <mergeCell ref="A3:B3"/>
    <mergeCell ref="K57:M57"/>
    <mergeCell ref="A2:B2"/>
    <mergeCell ref="A1:P1"/>
    <mergeCell ref="F3:I3"/>
    <mergeCell ref="K2:L2"/>
    <mergeCell ref="M2:P2"/>
    <mergeCell ref="D3:E3"/>
    <mergeCell ref="K61:O61"/>
    <mergeCell ref="A24:O24"/>
    <mergeCell ref="K53:O53"/>
    <mergeCell ref="F2:I2"/>
    <mergeCell ref="K55:P55"/>
    <mergeCell ref="A54:C54"/>
    <mergeCell ref="K3:L3"/>
    <mergeCell ref="B26:B51"/>
  </mergeCells>
  <pageMargins left="0.7" right="0.7" top="0.75" bottom="0.75" header="0.3" footer="0.3"/>
  <pageSetup orientation="portrait" scale="31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Buildexa Estimate</dc:creator>
  <dc:title xmlns:dc="http://purl.org/dc/elements/1.1/">Recreation Center Landscaping Estimate</dc:title>
  <dcterms:created xmlns:dcterms="http://purl.org/dc/terms/" xmlns:xsi="http://www.w3.org/2001/XMLSchema-instance" xsi:type="dcterms:W3CDTF">2018-05-17T19:16:00Z</dcterms:created>
  <dcterms:modified xmlns:dcterms="http://purl.org/dc/terms/" xmlns:xsi="http://www.w3.org/2001/XMLSchema-instance" xsi:type="dcterms:W3CDTF">2026-07-07T04:57:26Z</dcterms:modified>
  <cp:lastModifiedBy>sohaib Khan</cp:lastModifiedBy>
  <cp:lastPrinted>2020-09-10T21:20:00Z</cp:lastPrinted>
</cp:coreProperties>
</file>

<file path=docProps/custom.xml><?xml version="1.0" encoding="utf-8"?>
<Properties xmlns="http://schemas.openxmlformats.org/officeDocument/2006/custom-properties">
  <property name="PS9Connected" fmtid="{D5CDD505-2E9C-101B-9397-08002B2CF9AE}" pid="2">
    <vt:bool xmlns:vt="http://schemas.openxmlformats.org/officeDocument/2006/docPropsVTypes">1</vt:bool>
  </property>
  <property name="ICV" fmtid="{D5CDD505-2E9C-101B-9397-08002B2CF9AE}" pid="3">
    <vt:lpwstr xmlns:vt="http://schemas.openxmlformats.org/officeDocument/2006/docPropsVTypes">0405DEA18B68449D8537BD939DD57EFC</vt:lpwstr>
  </property>
  <property name="KSOProductBuildVer" fmtid="{D5CDD505-2E9C-101B-9397-08002B2CF9AE}" pid="4">
    <vt:lpwstr xmlns:vt="http://schemas.openxmlformats.org/officeDocument/2006/docPropsVTypes">1033-11.2.0.10443</vt:lpwstr>
  </property>
  <property name="PlanSwiftJobName" fmtid="{D5CDD505-2E9C-101B-9397-08002B2CF9AE}" pid="5">
    <vt:lpwstr xmlns:vt="http://schemas.openxmlformats.org/officeDocument/2006/docPropsVTypes"/>
  </property>
  <property name="PlanSwiftJobGuid" fmtid="{D5CDD505-2E9C-101B-9397-08002B2CF9AE}" pid="6">
    <vt:lpwstr xmlns:vt="http://schemas.openxmlformats.org/officeDocument/2006/docPropsVTypes"/>
  </property>
  <property name="LinkedDataId" fmtid="{D5CDD505-2E9C-101B-9397-08002B2CF9AE}" pid="7">
    <vt:lpwstr xmlns:vt="http://schemas.openxmlformats.org/officeDocument/2006/docPropsVTypes">{39048B9A-24AD-41C5-8F35-FC5AF4DE5A9F}</vt:lpwstr>
  </property>
</Properties>
</file>