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0" autoFilterDateGrouping="1"/>
  </bookViews>
  <sheets>
    <sheet xmlns:r="http://schemas.openxmlformats.org/officeDocument/2006/relationships" name="ESTIMATE" sheetId="1" state="visible" r:id="rId1"/>
  </sheets>
  <definedNames>
    <definedName name="Z_5D814AB1_BC97_4AEA_A097_E3C150B3E44D_.wvu.PrintArea" localSheetId="0" hidden="1">ESTIMATE!$A$1:$P$58</definedName>
    <definedName name="Z_5D814AB1_BC97_4AEA_A097_E3C150B3E44D_.wvu.PrintTitles" localSheetId="0" hidden="1">ESTIMATE!$5:$5</definedName>
    <definedName name="_xlnm.Print_Titles" localSheetId="0">'ESTIMATE'!$5:$5</definedName>
    <definedName name="_xlnm.Print_Area" localSheetId="0">'ESTIMATE'!$A$1:$P$58</definedName>
  </definedNames>
  <calcPr calcId="191029" fullCalcOnLoad="1"/>
</workbook>
</file>

<file path=xl/styles.xml><?xml version="1.0" encoding="utf-8"?>
<styleSheet xmlns="http://schemas.openxmlformats.org/spreadsheetml/2006/main">
  <numFmts count="10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_([$$-409]* #,##0.00_);_([$$-409]* \(#,##0.00\);_([$$-409]* &quot;-&quot;??_);_(@_)"/>
    <numFmt numFmtId="172" formatCode="&quot;$&quot;#,##0"/>
    <numFmt numFmtId="173" formatCode="_([$$-409]* #,##0_);_([$$-409]* \(#,##0\);_([$$-409]* &quot;-&quot;??_);_(@_)"/>
  </numFmts>
  <fonts count="32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Calibri"/>
      <charset val="134"/>
      <color theme="1"/>
      <sz val="11"/>
      <scheme val="minor"/>
    </font>
    <font>
      <name val="Calibri"/>
      <charset val="134"/>
      <b val="1"/>
      <color theme="0"/>
      <sz val="14"/>
      <scheme val="minor"/>
    </font>
    <font>
      <name val="Arial"/>
      <charset val="134"/>
      <sz val="12"/>
    </font>
    <font>
      <name val="Calibri"/>
      <charset val="134"/>
      <b val="1"/>
      <color theme="0"/>
      <sz val="11"/>
      <scheme val="minor"/>
    </font>
    <font>
      <name val="Calibri"/>
      <charset val="134"/>
      <b val="1"/>
      <color rgb="FF333333"/>
      <sz val="11"/>
      <scheme val="minor"/>
    </font>
    <font>
      <name val="Abadi"/>
      <family val="2"/>
      <b val="1"/>
      <color theme="1"/>
      <sz val="11"/>
    </font>
    <font>
      <name val="Abadi"/>
      <family val="2"/>
      <b val="1"/>
      <color theme="1"/>
      <sz val="12"/>
    </font>
    <font>
      <name val="Abadi"/>
      <family val="2"/>
      <color theme="1"/>
      <sz val="12"/>
    </font>
    <font>
      <name val="Abadi"/>
      <family val="2"/>
      <color theme="1"/>
      <sz val="11"/>
    </font>
    <font>
      <name val="Abadi"/>
      <family val="2"/>
      <sz val="11"/>
    </font>
    <font>
      <name val="Abadi"/>
      <family val="2"/>
      <b val="1"/>
      <color rgb="FFFF0000"/>
      <sz val="14"/>
    </font>
    <font>
      <name val="Abadi"/>
      <family val="2"/>
      <b val="1"/>
      <color rgb="FFFF0000"/>
      <sz val="12"/>
    </font>
    <font>
      <name val="Abadi"/>
      <family val="2"/>
      <b val="1"/>
      <sz val="12"/>
    </font>
  </fonts>
  <fills count="13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00"/>
        <bgColor indexed="64"/>
      </patternFill>
    </fill>
    <fill>
      <patternFill patternType="solid">
        <fgColor rgb="FFBF8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6">
    <xf numFmtId="0" fontId="19" fillId="0" borderId="0"/>
    <xf numFmtId="168" fontId="6" fillId="2" borderId="11" applyAlignment="1">
      <alignment horizontal="center" vertical="center"/>
    </xf>
    <xf numFmtId="166" fontId="13" fillId="0" borderId="0"/>
    <xf numFmtId="0" fontId="13" fillId="4" borderId="12"/>
    <xf numFmtId="0" fontId="11" fillId="0" borderId="0"/>
    <xf numFmtId="0" fontId="9" fillId="3" borderId="47" applyAlignment="1">
      <alignment horizontal="center" vertical="center"/>
    </xf>
    <xf numFmtId="168" fontId="13" fillId="5" borderId="47" applyAlignment="1">
      <alignment horizontal="right" vertical="center"/>
    </xf>
    <xf numFmtId="0" fontId="12" fillId="6" borderId="13" applyAlignment="1">
      <alignment horizontal="left" vertical="center" wrapText="1"/>
    </xf>
    <xf numFmtId="0" fontId="11" fillId="0" borderId="0"/>
    <xf numFmtId="0" fontId="13" fillId="4" borderId="12"/>
    <xf numFmtId="168" fontId="20" fillId="2" borderId="11" applyAlignment="1">
      <alignment horizontal="center" vertical="center"/>
    </xf>
    <xf numFmtId="166" fontId="19" fillId="0" borderId="0"/>
    <xf numFmtId="0" fontId="19" fillId="4" borderId="12"/>
    <xf numFmtId="0" fontId="21" fillId="0" borderId="0"/>
    <xf numFmtId="0" fontId="22" fillId="8" borderId="47" applyAlignment="1">
      <alignment horizontal="center" vertical="center"/>
    </xf>
    <xf numFmtId="168" fontId="19" fillId="5" borderId="47" applyAlignment="1">
      <alignment horizontal="right" vertical="center"/>
    </xf>
    <xf numFmtId="0" fontId="23" fillId="9" borderId="13" applyAlignment="1">
      <alignment horizontal="left" vertical="center" wrapText="1"/>
    </xf>
    <xf numFmtId="0" fontId="21" fillId="0" borderId="0"/>
    <xf numFmtId="0" fontId="19" fillId="4" borderId="12"/>
    <xf numFmtId="0" fontId="11" fillId="0" borderId="0"/>
    <xf numFmtId="0" fontId="13" fillId="4" borderId="12"/>
    <xf numFmtId="166" fontId="13" fillId="0" borderId="0"/>
    <xf numFmtId="0" fontId="13" fillId="0" borderId="0"/>
    <xf numFmtId="0" fontId="13" fillId="4" borderId="12"/>
    <xf numFmtId="0" fontId="13" fillId="4" borderId="12"/>
    <xf numFmtId="166" fontId="13" fillId="0" borderId="0"/>
  </cellStyleXfs>
  <cellXfs count="240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3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7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6" applyAlignment="1" pivotButton="0" quotePrefix="0" xfId="3">
      <alignment horizontal="left" vertical="top"/>
    </xf>
    <xf numFmtId="0" fontId="4" fillId="0" borderId="10" applyAlignment="1" pivotButton="0" quotePrefix="0" xfId="0">
      <alignment horizontal="center" vertical="center"/>
    </xf>
    <xf numFmtId="0" fontId="10" fillId="0" borderId="0" applyAlignment="1" pivotButton="0" quotePrefix="0" xfId="0">
      <alignment horizontal="justify" vertical="center" wrapText="1"/>
    </xf>
    <xf numFmtId="164" fontId="10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4" applyAlignment="1" pivotButton="0" quotePrefix="0" xfId="3">
      <alignment horizontal="right" vertical="center"/>
    </xf>
    <xf numFmtId="167" fontId="5" fillId="0" borderId="14" applyAlignment="1" pivotButton="0" quotePrefix="0" xfId="3">
      <alignment horizontal="right" vertical="center"/>
    </xf>
    <xf numFmtId="167" fontId="5" fillId="0" borderId="15" applyAlignment="1" pivotButton="0" quotePrefix="0" xfId="3">
      <alignment horizontal="right" vertical="center"/>
    </xf>
    <xf numFmtId="167" fontId="5" fillId="0" borderId="16" applyAlignment="1" pivotButton="0" quotePrefix="0" xfId="3">
      <alignment horizontal="left" vertical="top"/>
    </xf>
    <xf numFmtId="0" fontId="4" fillId="0" borderId="17" applyAlignment="1" pivotButton="0" quotePrefix="0" xfId="0">
      <alignment horizontal="center" vertical="center"/>
    </xf>
    <xf numFmtId="0" fontId="5" fillId="0" borderId="6" applyAlignment="1" pivotButton="0" quotePrefix="0" xfId="3">
      <alignment horizontal="center" vertical="center" wrapText="1"/>
    </xf>
    <xf numFmtId="1" fontId="5" fillId="0" borderId="18" applyAlignment="1" pivotButton="0" quotePrefix="0" xfId="3">
      <alignment horizontal="center" vertical="top"/>
    </xf>
    <xf numFmtId="0" fontId="5" fillId="0" borderId="16" applyAlignment="1" pivotButton="0" quotePrefix="0" xfId="3">
      <alignment horizontal="center" vertical="center" wrapText="1"/>
    </xf>
    <xf numFmtId="0" fontId="5" fillId="0" borderId="14" applyAlignment="1" pivotButton="0" quotePrefix="0" xfId="3">
      <alignment horizontal="left" vertical="center" wrapText="1"/>
    </xf>
    <xf numFmtId="164" fontId="5" fillId="0" borderId="14" applyAlignment="1" pivotButton="0" quotePrefix="0" xfId="3">
      <alignment horizontal="right" vertical="center"/>
    </xf>
    <xf numFmtId="9" fontId="5" fillId="0" borderId="14" applyAlignment="1" pivotButton="0" quotePrefix="0" xfId="3">
      <alignment horizontal="right" vertical="center"/>
    </xf>
    <xf numFmtId="0" fontId="5" fillId="0" borderId="14" applyAlignment="1" pivotButton="0" quotePrefix="0" xfId="3">
      <alignment horizontal="right" vertical="center"/>
    </xf>
    <xf numFmtId="169" fontId="5" fillId="0" borderId="14" applyAlignment="1" pivotButton="0" quotePrefix="0" xfId="3">
      <alignment horizontal="right" vertical="center"/>
    </xf>
    <xf numFmtId="166" fontId="5" fillId="0" borderId="14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4" fillId="0" borderId="7" applyAlignment="1" pivotButton="0" quotePrefix="0" xfId="3">
      <alignment horizontal="right" vertical="center"/>
    </xf>
    <xf numFmtId="9" fontId="14" fillId="0" borderId="7" applyAlignment="1" pivotButton="0" quotePrefix="0" xfId="3">
      <alignment horizontal="right" vertical="center"/>
    </xf>
    <xf numFmtId="169" fontId="14" fillId="0" borderId="7" applyAlignment="1" pivotButton="0" quotePrefix="0" xfId="3">
      <alignment horizontal="right" vertical="center"/>
    </xf>
    <xf numFmtId="0" fontId="16" fillId="0" borderId="0" applyAlignment="1" pivotButton="0" quotePrefix="0" xfId="0">
      <alignment horizontal="left" vertical="center" wrapText="1"/>
    </xf>
    <xf numFmtId="164" fontId="14" fillId="0" borderId="7" applyAlignment="1" pivotButton="0" quotePrefix="0" xfId="3">
      <alignment horizontal="right" vertical="center"/>
    </xf>
    <xf numFmtId="0" fontId="14" fillId="0" borderId="7" applyAlignment="1" pivotButton="0" quotePrefix="0" xfId="3">
      <alignment horizontal="right" vertical="center"/>
    </xf>
    <xf numFmtId="169" fontId="14" fillId="0" borderId="7" applyAlignment="1" pivotButton="0" quotePrefix="0" xfId="2">
      <alignment horizontal="right" vertical="center"/>
    </xf>
    <xf numFmtId="167" fontId="14" fillId="0" borderId="7" applyAlignment="1" pivotButton="0" quotePrefix="0" xfId="3">
      <alignment horizontal="right" vertical="center"/>
    </xf>
    <xf numFmtId="167" fontId="14" fillId="0" borderId="9" applyAlignment="1" pivotButton="0" quotePrefix="0" xfId="3">
      <alignment horizontal="right" vertical="center"/>
    </xf>
    <xf numFmtId="0" fontId="14" fillId="0" borderId="7" applyAlignment="1" pivotButton="0" quotePrefix="0" xfId="3">
      <alignment horizontal="left" vertical="center" wrapText="1"/>
    </xf>
    <xf numFmtId="1" fontId="14" fillId="0" borderId="5" applyAlignment="1" pivotButton="0" quotePrefix="0" xfId="3">
      <alignment horizontal="center" vertical="top"/>
    </xf>
    <xf numFmtId="166" fontId="14" fillId="0" borderId="7" applyAlignment="1" pivotButton="0" quotePrefix="0" xfId="2">
      <alignment horizontal="right" vertical="center"/>
    </xf>
    <xf numFmtId="164" fontId="5" fillId="0" borderId="7" applyAlignment="1" pivotButton="0" quotePrefix="0" xfId="9">
      <alignment horizontal="right" vertical="center"/>
    </xf>
    <xf numFmtId="9" fontId="5" fillId="0" borderId="7" applyAlignment="1" pivotButton="0" quotePrefix="0" xfId="9">
      <alignment horizontal="right" vertical="center"/>
    </xf>
    <xf numFmtId="0" fontId="5" fillId="0" borderId="7" applyAlignment="1" pivotButton="0" quotePrefix="0" xfId="9">
      <alignment horizontal="right" vertical="center"/>
    </xf>
    <xf numFmtId="0" fontId="18" fillId="0" borderId="1" applyAlignment="1" pivotButton="0" quotePrefix="0" xfId="3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170" fontId="14" fillId="0" borderId="7" applyAlignment="1" pivotButton="0" quotePrefix="0" xfId="2">
      <alignment horizontal="center" vertical="center"/>
    </xf>
    <xf numFmtId="2" fontId="14" fillId="0" borderId="7" applyAlignment="1" pivotButton="0" quotePrefix="0" xfId="9">
      <alignment horizontal="center" vertical="center"/>
    </xf>
    <xf numFmtId="167" fontId="14" fillId="0" borderId="7" applyAlignment="1" pivotButton="0" quotePrefix="0" xfId="9">
      <alignment horizontal="right" vertical="center"/>
    </xf>
    <xf numFmtId="0" fontId="14" fillId="0" borderId="6" applyAlignment="1" pivotButton="0" quotePrefix="0" xfId="3">
      <alignment horizontal="center" vertical="center" wrapText="1"/>
    </xf>
    <xf numFmtId="0" fontId="14" fillId="0" borderId="0" applyAlignment="1" pivotButton="0" quotePrefix="0" xfId="8">
      <alignment vertical="center"/>
    </xf>
    <xf numFmtId="167" fontId="14" fillId="0" borderId="19" applyAlignment="1" pivotButton="0" quotePrefix="0" xfId="3">
      <alignment horizontal="right" vertical="center"/>
    </xf>
    <xf numFmtId="167" fontId="5" fillId="0" borderId="20" applyAlignment="1" pivotButton="0" quotePrefix="0" xfId="3">
      <alignment horizontal="left" vertical="top"/>
    </xf>
    <xf numFmtId="166" fontId="14" fillId="0" borderId="23" applyAlignment="1" pivotButton="0" quotePrefix="0" xfId="3">
      <alignment horizontal="right" vertical="center"/>
    </xf>
    <xf numFmtId="169" fontId="14" fillId="0" borderId="23" applyAlignment="1" pivotButton="0" quotePrefix="0" xfId="3">
      <alignment horizontal="right" vertical="center"/>
    </xf>
    <xf numFmtId="170" fontId="14" fillId="0" borderId="23" applyAlignment="1" pivotButton="0" quotePrefix="0" xfId="2">
      <alignment horizontal="center" vertical="center"/>
    </xf>
    <xf numFmtId="2" fontId="14" fillId="0" borderId="23" applyAlignment="1" pivotButton="0" quotePrefix="0" xfId="9">
      <alignment horizontal="center" vertical="center"/>
    </xf>
    <xf numFmtId="166" fontId="14" fillId="0" borderId="23" applyAlignment="1" pivotButton="0" quotePrefix="0" xfId="2">
      <alignment horizontal="right" vertical="center"/>
    </xf>
    <xf numFmtId="167" fontId="14" fillId="0" borderId="23" applyAlignment="1" pivotButton="0" quotePrefix="0" xfId="9">
      <alignment horizontal="right" vertical="center"/>
    </xf>
    <xf numFmtId="167" fontId="14" fillId="0" borderId="24" applyAlignment="1" pivotButton="0" quotePrefix="0" xfId="3">
      <alignment horizontal="right" vertical="center"/>
    </xf>
    <xf numFmtId="167" fontId="5" fillId="0" borderId="25" applyAlignment="1" pivotButton="0" quotePrefix="0" xfId="3">
      <alignment horizontal="left" vertical="top"/>
    </xf>
    <xf numFmtId="164" fontId="14" fillId="0" borderId="26" applyAlignment="1" pivotButton="0" quotePrefix="0" xfId="20">
      <alignment horizontal="right" vertical="center"/>
    </xf>
    <xf numFmtId="9" fontId="14" fillId="0" borderId="26" applyAlignment="1" pivotButton="0" quotePrefix="0" xfId="20">
      <alignment horizontal="right" vertical="center"/>
    </xf>
    <xf numFmtId="0" fontId="14" fillId="0" borderId="26" applyAlignment="1" pivotButton="0" quotePrefix="0" xfId="20">
      <alignment horizontal="right" vertical="center"/>
    </xf>
    <xf numFmtId="164" fontId="14" fillId="0" borderId="26" applyAlignment="1" pivotButton="0" quotePrefix="0" xfId="3">
      <alignment horizontal="right" vertical="center"/>
    </xf>
    <xf numFmtId="9" fontId="14" fillId="0" borderId="26" applyAlignment="1" pivotButton="0" quotePrefix="0" xfId="3">
      <alignment horizontal="right" vertical="center"/>
    </xf>
    <xf numFmtId="0" fontId="14" fillId="0" borderId="26" applyAlignment="1" pivotButton="0" quotePrefix="0" xfId="3">
      <alignment horizontal="right" vertical="center"/>
    </xf>
    <xf numFmtId="166" fontId="14" fillId="0" borderId="26" applyAlignment="1" pivotButton="0" quotePrefix="0" xfId="3">
      <alignment horizontal="right" vertical="center"/>
    </xf>
    <xf numFmtId="169" fontId="14" fillId="0" borderId="26" applyAlignment="1" pivotButton="0" quotePrefix="0" xfId="3">
      <alignment horizontal="right" vertical="center"/>
    </xf>
    <xf numFmtId="167" fontId="14" fillId="0" borderId="26" applyAlignment="1" pivotButton="0" quotePrefix="0" xfId="3">
      <alignment horizontal="right" vertical="center"/>
    </xf>
    <xf numFmtId="0" fontId="14" fillId="0" borderId="26" applyAlignment="1" pivotButton="0" quotePrefix="0" xfId="3">
      <alignment horizontal="left" vertical="center" wrapText="1"/>
    </xf>
    <xf numFmtId="0" fontId="24" fillId="0" borderId="29" applyAlignment="1" pivotButton="0" quotePrefix="0" xfId="0">
      <alignment horizontal="center" vertical="center"/>
    </xf>
    <xf numFmtId="165" fontId="24" fillId="0" borderId="29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0" fontId="24" fillId="0" borderId="0" applyAlignment="1" pivotButton="0" quotePrefix="0" xfId="0">
      <alignment horizontal="center" vertical="center"/>
    </xf>
    <xf numFmtId="165" fontId="24" fillId="0" borderId="0" applyAlignment="1" pivotButton="0" quotePrefix="0" xfId="0">
      <alignment horizontal="center" vertical="center"/>
    </xf>
    <xf numFmtId="171" fontId="25" fillId="0" borderId="34" applyAlignment="1" pivotButton="0" quotePrefix="0" xfId="0">
      <alignment vertical="top"/>
    </xf>
    <xf numFmtId="171" fontId="25" fillId="0" borderId="0" applyAlignment="1" pivotButton="0" quotePrefix="0" xfId="0">
      <alignment vertical="top"/>
    </xf>
    <xf numFmtId="171" fontId="25" fillId="0" borderId="35" applyAlignment="1" pivotButton="0" quotePrefix="0" xfId="0">
      <alignment vertical="top"/>
    </xf>
    <xf numFmtId="0" fontId="26" fillId="0" borderId="0" applyAlignment="1" pivotButton="0" quotePrefix="0" xfId="0">
      <alignment vertical="top"/>
    </xf>
    <xf numFmtId="165" fontId="26" fillId="0" borderId="0" applyAlignment="1" pivotButton="0" quotePrefix="0" xfId="0">
      <alignment vertical="top"/>
    </xf>
    <xf numFmtId="0" fontId="26" fillId="0" borderId="0" applyAlignment="1" pivotButton="0" quotePrefix="0" xfId="8">
      <alignment vertical="center"/>
    </xf>
    <xf numFmtId="0" fontId="27" fillId="0" borderId="0" pivotButton="0" quotePrefix="0" xfId="0"/>
    <xf numFmtId="9" fontId="26" fillId="0" borderId="0" applyAlignment="1" pivotButton="0" quotePrefix="0" xfId="0">
      <alignment vertical="top"/>
    </xf>
    <xf numFmtId="9" fontId="26" fillId="0" borderId="27" applyAlignment="1" pivotButton="0" quotePrefix="0" xfId="0">
      <alignment vertical="top"/>
    </xf>
    <xf numFmtId="171" fontId="25" fillId="0" borderId="40" applyAlignment="1" pivotButton="0" quotePrefix="0" xfId="0">
      <alignment vertical="top"/>
    </xf>
    <xf numFmtId="0" fontId="27" fillId="0" borderId="3" pivotButton="0" quotePrefix="0" xfId="0"/>
    <xf numFmtId="0" fontId="25" fillId="0" borderId="0" applyAlignment="1" pivotButton="0" quotePrefix="0" xfId="0">
      <alignment vertical="top"/>
    </xf>
    <xf numFmtId="171" fontId="25" fillId="0" borderId="42" applyAlignment="1" pivotButton="0" quotePrefix="0" xfId="0">
      <alignment vertical="top"/>
    </xf>
    <xf numFmtId="0" fontId="24" fillId="0" borderId="3" applyAlignment="1" pivotButton="0" quotePrefix="0" xfId="0">
      <alignment horizontal="center" vertical="center"/>
    </xf>
    <xf numFmtId="0" fontId="24" fillId="0" borderId="0" pivotButton="0" quotePrefix="0" xfId="0"/>
    <xf numFmtId="0" fontId="28" fillId="0" borderId="0" applyAlignment="1" pivotButton="0" quotePrefix="0" xfId="0">
      <alignment horizontal="justify" vertical="center" wrapText="1"/>
    </xf>
    <xf numFmtId="166" fontId="14" fillId="0" borderId="26" applyAlignment="1" pivotButton="0" quotePrefix="0" xfId="2">
      <alignment horizontal="right" vertical="center"/>
    </xf>
    <xf numFmtId="170" fontId="14" fillId="0" borderId="26" applyAlignment="1" pivotButton="0" quotePrefix="0" xfId="2">
      <alignment horizontal="center" vertical="center"/>
    </xf>
    <xf numFmtId="2" fontId="14" fillId="0" borderId="26" applyAlignment="1" pivotButton="0" quotePrefix="0" xfId="9">
      <alignment horizontal="center" vertical="center"/>
    </xf>
    <xf numFmtId="167" fontId="14" fillId="0" borderId="26" applyAlignment="1" pivotButton="0" quotePrefix="0" xfId="9">
      <alignment horizontal="right" vertical="center"/>
    </xf>
    <xf numFmtId="0" fontId="31" fillId="0" borderId="3" applyAlignment="1" pivotButton="0" quotePrefix="0" xfId="0">
      <alignment horizontal="left" vertical="top" wrapText="1"/>
    </xf>
    <xf numFmtId="0" fontId="31" fillId="0" borderId="0" applyAlignment="1" pivotButton="0" quotePrefix="0" xfId="0">
      <alignment horizontal="left" vertical="top" wrapText="1"/>
    </xf>
    <xf numFmtId="0" fontId="8" fillId="0" borderId="29" applyAlignment="1" pivotButton="0" quotePrefix="0" xfId="0">
      <alignment vertical="center"/>
    </xf>
    <xf numFmtId="0" fontId="8" fillId="0" borderId="51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8" fillId="0" borderId="10" applyAlignment="1" pivotButton="0" quotePrefix="0" xfId="0">
      <alignment vertical="center"/>
    </xf>
    <xf numFmtId="0" fontId="29" fillId="0" borderId="0" applyAlignment="1" pivotButton="0" quotePrefix="0" xfId="0">
      <alignment vertical="center" wrapText="1"/>
    </xf>
    <xf numFmtId="0" fontId="30" fillId="0" borderId="3" applyAlignment="1" pivotButton="0" quotePrefix="0" xfId="0">
      <alignment horizontal="left" vertical="top" wrapText="1"/>
    </xf>
    <xf numFmtId="0" fontId="30" fillId="0" borderId="0" applyAlignment="1" pivotButton="0" quotePrefix="0" xfId="0">
      <alignment horizontal="left" vertical="top" wrapText="1"/>
    </xf>
    <xf numFmtId="0" fontId="30" fillId="0" borderId="35" applyAlignment="1" pivotButton="0" quotePrefix="0" xfId="0">
      <alignment horizontal="left" vertical="top" wrapText="1"/>
    </xf>
    <xf numFmtId="0" fontId="18" fillId="0" borderId="22" applyAlignment="1" pivotButton="0" quotePrefix="0" xfId="3">
      <alignment horizontal="center" vertical="center" wrapText="1"/>
    </xf>
    <xf numFmtId="0" fontId="18" fillId="0" borderId="1" applyAlignment="1" pivotButton="0" quotePrefix="0" xfId="3">
      <alignment horizontal="center" vertical="center" wrapText="1"/>
    </xf>
    <xf numFmtId="0" fontId="18" fillId="0" borderId="25" applyAlignment="1" pivotButton="0" quotePrefix="0" xfId="3">
      <alignment horizontal="center" vertical="center" wrapText="1"/>
    </xf>
    <xf numFmtId="0" fontId="25" fillId="0" borderId="41" applyAlignment="1" pivotButton="0" quotePrefix="0" xfId="0">
      <alignment horizontal="center" vertical="top"/>
    </xf>
    <xf numFmtId="0" fontId="25" fillId="0" borderId="2" applyAlignment="1" pivotButton="0" quotePrefix="0" xfId="0">
      <alignment horizontal="center" vertical="top"/>
    </xf>
    <xf numFmtId="0" fontId="25" fillId="0" borderId="8" applyAlignment="1" pivotButton="0" quotePrefix="0" xfId="0">
      <alignment horizontal="center" vertical="top"/>
    </xf>
    <xf numFmtId="0" fontId="25" fillId="0" borderId="39" applyAlignment="1" pivotButton="0" quotePrefix="0" xfId="0">
      <alignment horizontal="center" vertical="top"/>
    </xf>
    <xf numFmtId="0" fontId="25" fillId="0" borderId="27" applyAlignment="1" pivotButton="0" quotePrefix="0" xfId="0">
      <alignment horizontal="center" vertical="top"/>
    </xf>
    <xf numFmtId="0" fontId="17" fillId="10" borderId="48" applyAlignment="1" pivotButton="0" quotePrefix="0" xfId="0">
      <alignment horizontal="center" vertical="center"/>
    </xf>
    <xf numFmtId="0" fontId="17" fillId="10" borderId="50" applyAlignment="1" pivotButton="0" quotePrefix="0" xfId="0">
      <alignment horizontal="center" vertical="center"/>
    </xf>
    <xf numFmtId="0" fontId="1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/>
    </xf>
    <xf numFmtId="14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164" fontId="25" fillId="11" borderId="47" applyAlignment="1" pivotButton="0" quotePrefix="0" xfId="0">
      <alignment horizontal="center" vertical="center"/>
    </xf>
    <xf numFmtId="0" fontId="25" fillId="11" borderId="47" applyAlignment="1" pivotButton="0" quotePrefix="0" xfId="0">
      <alignment horizontal="center" vertical="center"/>
    </xf>
    <xf numFmtId="2" fontId="25" fillId="11" borderId="47" applyAlignment="1" pivotButton="0" quotePrefix="0" xfId="0">
      <alignment horizontal="center" vertical="center"/>
    </xf>
    <xf numFmtId="165" fontId="25" fillId="11" borderId="47" applyAlignment="1" pivotButton="0" quotePrefix="0" xfId="0">
      <alignment horizontal="center" vertical="center"/>
    </xf>
    <xf numFmtId="165" fontId="25" fillId="11" borderId="47" applyAlignment="1" pivotButton="0" quotePrefix="0" xfId="0">
      <alignment horizontal="center" vertical="center" wrapText="1"/>
    </xf>
    <xf numFmtId="0" fontId="25" fillId="11" borderId="47" applyAlignment="1" pivotButton="0" quotePrefix="0" xfId="0">
      <alignment horizontal="center" vertical="center" wrapText="1"/>
    </xf>
    <xf numFmtId="0" fontId="25" fillId="11" borderId="48" applyAlignment="1" pivotButton="0" quotePrefix="0" xfId="0">
      <alignment horizontal="center" vertical="center"/>
    </xf>
    <xf numFmtId="0" fontId="25" fillId="11" borderId="49" applyAlignment="1" pivotButton="0" quotePrefix="0" xfId="0">
      <alignment horizontal="center" vertical="center"/>
    </xf>
    <xf numFmtId="0" fontId="16" fillId="11" borderId="48" applyAlignment="1" pivotButton="0" quotePrefix="0" xfId="0">
      <alignment horizontal="center" vertical="center"/>
    </xf>
    <xf numFmtId="0" fontId="16" fillId="11" borderId="50" applyAlignment="1" pivotButton="0" quotePrefix="0" xfId="0">
      <alignment horizontal="center" vertical="center"/>
    </xf>
    <xf numFmtId="172" fontId="25" fillId="11" borderId="49" applyAlignment="1" pivotButton="0" quotePrefix="0" xfId="0">
      <alignment horizontal="center" vertical="center"/>
    </xf>
    <xf numFmtId="0" fontId="16" fillId="11" borderId="31" applyAlignment="1" pivotButton="0" quotePrefix="0" xfId="0">
      <alignment horizontal="center" vertical="top"/>
    </xf>
    <xf numFmtId="0" fontId="16" fillId="11" borderId="32" applyAlignment="1" pivotButton="0" quotePrefix="0" xfId="0">
      <alignment horizontal="center" vertical="top"/>
    </xf>
    <xf numFmtId="0" fontId="16" fillId="11" borderId="33" applyAlignment="1" pivotButton="0" quotePrefix="0" xfId="0">
      <alignment horizontal="center" vertical="top"/>
    </xf>
    <xf numFmtId="172" fontId="25" fillId="11" borderId="30" applyAlignment="1" pivotButton="0" quotePrefix="0" xfId="0">
      <alignment horizontal="center" vertical="center"/>
    </xf>
    <xf numFmtId="0" fontId="25" fillId="11" borderId="36" applyAlignment="1" pivotButton="0" quotePrefix="0" xfId="0">
      <alignment horizontal="center" vertical="top"/>
    </xf>
    <xf numFmtId="0" fontId="25" fillId="11" borderId="37" applyAlignment="1" pivotButton="0" quotePrefix="0" xfId="0">
      <alignment horizontal="center" vertical="top"/>
    </xf>
    <xf numFmtId="0" fontId="25" fillId="11" borderId="38" applyAlignment="1" pivotButton="0" quotePrefix="0" xfId="0">
      <alignment horizontal="center" vertical="top"/>
    </xf>
    <xf numFmtId="0" fontId="25" fillId="11" borderId="43" applyAlignment="1" pivotButton="0" quotePrefix="0" xfId="0">
      <alignment horizontal="center" vertical="top"/>
    </xf>
    <xf numFmtId="0" fontId="25" fillId="11" borderId="44" applyAlignment="1" pivotButton="0" quotePrefix="0" xfId="0">
      <alignment horizontal="center" vertical="top"/>
    </xf>
    <xf numFmtId="0" fontId="25" fillId="11" borderId="45" applyAlignment="1" pivotButton="0" quotePrefix="0" xfId="0">
      <alignment horizontal="center" vertical="top"/>
    </xf>
    <xf numFmtId="173" fontId="25" fillId="11" borderId="46" applyAlignment="1" pivotButton="0" quotePrefix="0" xfId="0">
      <alignment vertical="top"/>
    </xf>
    <xf numFmtId="0" fontId="17" fillId="11" borderId="28" applyAlignment="1" pivotButton="0" quotePrefix="0" xfId="0">
      <alignment horizontal="left" vertical="center"/>
    </xf>
    <xf numFmtId="0" fontId="17" fillId="11" borderId="29" applyAlignment="1" pivotButton="0" quotePrefix="0" xfId="0">
      <alignment horizontal="left" vertical="center"/>
    </xf>
    <xf numFmtId="0" fontId="15" fillId="12" borderId="47" applyAlignment="1" pivotButton="0" quotePrefix="0" xfId="0">
      <alignment horizontal="left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50" pivotButton="0" quotePrefix="0" xfId="0"/>
    <xf numFmtId="0" fontId="0" fillId="0" borderId="29" pivotButton="0" quotePrefix="0" xfId="0"/>
    <xf numFmtId="0" fontId="0" fillId="0" borderId="51" pivotButton="0" quotePrefix="0" xfId="0"/>
    <xf numFmtId="0" fontId="0" fillId="0" borderId="10" pivotButton="0" quotePrefix="0" xfId="0"/>
    <xf numFmtId="164" fontId="25" fillId="11" borderId="47" applyAlignment="1" pivotButton="0" quotePrefix="0" xfId="0">
      <alignment horizontal="center" vertical="center"/>
    </xf>
    <xf numFmtId="165" fontId="25" fillId="11" borderId="47" applyAlignment="1" pivotButton="0" quotePrefix="0" xfId="0">
      <alignment horizontal="center" vertical="center"/>
    </xf>
    <xf numFmtId="165" fontId="25" fillId="11" borderId="47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2" fontId="25" fillId="11" borderId="49" applyAlignment="1" pivotButton="0" quotePrefix="0" xfId="0">
      <alignment horizontal="center" vertical="center"/>
    </xf>
    <xf numFmtId="164" fontId="5" fillId="0" borderId="7" applyAlignment="1" pivotButton="0" quotePrefix="0" xfId="9">
      <alignment horizontal="right" vertical="center"/>
    </xf>
    <xf numFmtId="166" fontId="14" fillId="0" borderId="7" applyAlignment="1" pivotButton="0" quotePrefix="0" xfId="3">
      <alignment horizontal="right" vertical="center"/>
    </xf>
    <xf numFmtId="169" fontId="14" fillId="0" borderId="7" applyAlignment="1" pivotButton="0" quotePrefix="0" xfId="3">
      <alignment horizontal="right" vertical="center"/>
    </xf>
    <xf numFmtId="166" fontId="14" fillId="0" borderId="7" applyAlignment="1" pivotButton="0" quotePrefix="0" xfId="2">
      <alignment horizontal="right" vertical="center"/>
    </xf>
    <xf numFmtId="167" fontId="14" fillId="0" borderId="7" applyAlignment="1" pivotButton="0" quotePrefix="0" xfId="3">
      <alignment horizontal="right" vertical="center"/>
    </xf>
    <xf numFmtId="167" fontId="14" fillId="0" borderId="9" applyAlignment="1" pivotButton="0" quotePrefix="0" xfId="3">
      <alignment horizontal="right" vertical="center"/>
    </xf>
    <xf numFmtId="167" fontId="5" fillId="0" borderId="6" applyAlignment="1" pivotButton="0" quotePrefix="0" xfId="3">
      <alignment horizontal="left" vertical="top"/>
    </xf>
    <xf numFmtId="164" fontId="14" fillId="0" borderId="7" applyAlignment="1" pivotButton="0" quotePrefix="0" xfId="3">
      <alignment horizontal="right" vertical="center"/>
    </xf>
    <xf numFmtId="170" fontId="14" fillId="0" borderId="7" applyAlignment="1" pivotButton="0" quotePrefix="0" xfId="2">
      <alignment horizontal="center" vertical="center"/>
    </xf>
    <xf numFmtId="167" fontId="14" fillId="0" borderId="7" applyAlignment="1" pivotButton="0" quotePrefix="0" xfId="9">
      <alignment horizontal="right" vertical="center"/>
    </xf>
    <xf numFmtId="169" fontId="14" fillId="0" borderId="7" applyAlignment="1" pivotButton="0" quotePrefix="0" xfId="2">
      <alignment horizontal="right" vertical="center"/>
    </xf>
    <xf numFmtId="164" fontId="14" fillId="0" borderId="26" applyAlignment="1" pivotButton="0" quotePrefix="0" xfId="3">
      <alignment horizontal="right" vertical="center"/>
    </xf>
    <xf numFmtId="166" fontId="14" fillId="0" borderId="26" applyAlignment="1" pivotButton="0" quotePrefix="0" xfId="3">
      <alignment horizontal="right" vertical="center"/>
    </xf>
    <xf numFmtId="169" fontId="14" fillId="0" borderId="26" applyAlignment="1" pivotButton="0" quotePrefix="0" xfId="3">
      <alignment horizontal="right" vertical="center"/>
    </xf>
    <xf numFmtId="166" fontId="14" fillId="0" borderId="26" applyAlignment="1" pivotButton="0" quotePrefix="0" xfId="2">
      <alignment horizontal="right" vertical="center"/>
    </xf>
    <xf numFmtId="167" fontId="14" fillId="0" borderId="26" applyAlignment="1" pivotButton="0" quotePrefix="0" xfId="3">
      <alignment horizontal="right" vertical="center"/>
    </xf>
    <xf numFmtId="167" fontId="14" fillId="0" borderId="19" applyAlignment="1" pivotButton="0" quotePrefix="0" xfId="3">
      <alignment horizontal="right" vertical="center"/>
    </xf>
    <xf numFmtId="167" fontId="5" fillId="0" borderId="20" applyAlignment="1" pivotButton="0" quotePrefix="0" xfId="3">
      <alignment horizontal="left" vertical="top"/>
    </xf>
    <xf numFmtId="0" fontId="0" fillId="0" borderId="1" pivotButton="0" quotePrefix="0" xfId="0"/>
    <xf numFmtId="170" fontId="14" fillId="0" borderId="26" applyAlignment="1" pivotButton="0" quotePrefix="0" xfId="2">
      <alignment horizontal="center" vertical="center"/>
    </xf>
    <xf numFmtId="167" fontId="14" fillId="0" borderId="26" applyAlignment="1" pivotButton="0" quotePrefix="0" xfId="9">
      <alignment horizontal="right" vertical="center"/>
    </xf>
    <xf numFmtId="164" fontId="14" fillId="0" borderId="26" applyAlignment="1" pivotButton="0" quotePrefix="0" xfId="20">
      <alignment horizontal="right" vertical="center"/>
    </xf>
    <xf numFmtId="166" fontId="14" fillId="0" borderId="23" applyAlignment="1" pivotButton="0" quotePrefix="0" xfId="3">
      <alignment horizontal="right" vertical="center"/>
    </xf>
    <xf numFmtId="169" fontId="14" fillId="0" borderId="23" applyAlignment="1" pivotButton="0" quotePrefix="0" xfId="3">
      <alignment horizontal="right" vertical="center"/>
    </xf>
    <xf numFmtId="170" fontId="14" fillId="0" borderId="23" applyAlignment="1" pivotButton="0" quotePrefix="0" xfId="2">
      <alignment horizontal="center" vertical="center"/>
    </xf>
    <xf numFmtId="166" fontId="14" fillId="0" borderId="23" applyAlignment="1" pivotButton="0" quotePrefix="0" xfId="2">
      <alignment horizontal="right" vertical="center"/>
    </xf>
    <xf numFmtId="167" fontId="14" fillId="0" borderId="23" applyAlignment="1" pivotButton="0" quotePrefix="0" xfId="9">
      <alignment horizontal="right" vertical="center"/>
    </xf>
    <xf numFmtId="167" fontId="14" fillId="0" borderId="24" applyAlignment="1" pivotButton="0" quotePrefix="0" xfId="3">
      <alignment horizontal="right" vertical="center"/>
    </xf>
    <xf numFmtId="167" fontId="5" fillId="0" borderId="25" applyAlignment="1" pivotButton="0" quotePrefix="0" xfId="3">
      <alignment horizontal="left" vertical="top"/>
    </xf>
    <xf numFmtId="164" fontId="5" fillId="0" borderId="14" applyAlignment="1" pivotButton="0" quotePrefix="0" xfId="3">
      <alignment horizontal="right" vertical="center"/>
    </xf>
    <xf numFmtId="166" fontId="5" fillId="0" borderId="14" applyAlignment="1" pivotButton="0" quotePrefix="0" xfId="3">
      <alignment horizontal="right" vertical="center"/>
    </xf>
    <xf numFmtId="169" fontId="5" fillId="0" borderId="14" applyAlignment="1" pivotButton="0" quotePrefix="0" xfId="3">
      <alignment horizontal="right" vertical="center"/>
    </xf>
    <xf numFmtId="166" fontId="5" fillId="0" borderId="14" applyAlignment="1" pivotButton="0" quotePrefix="0" xfId="2">
      <alignment horizontal="right" vertical="center"/>
    </xf>
    <xf numFmtId="167" fontId="5" fillId="0" borderId="14" applyAlignment="1" pivotButton="0" quotePrefix="0" xfId="3">
      <alignment horizontal="right" vertical="center"/>
    </xf>
    <xf numFmtId="167" fontId="5" fillId="0" borderId="15" applyAlignment="1" pivotButton="0" quotePrefix="0" xfId="3">
      <alignment horizontal="right" vertical="center"/>
    </xf>
    <xf numFmtId="167" fontId="5" fillId="0" borderId="16" applyAlignment="1" pivotButton="0" quotePrefix="0" xfId="3">
      <alignment horizontal="left" vertical="top"/>
    </xf>
    <xf numFmtId="165" fontId="24" fillId="0" borderId="29" applyAlignment="1" pivotButton="0" quotePrefix="0" xfId="0">
      <alignment horizontal="center" vertical="center"/>
    </xf>
    <xf numFmtId="0" fontId="16" fillId="11" borderId="60" applyAlignment="1" pivotButton="0" quotePrefix="0" xfId="0">
      <alignment horizontal="center" vertical="top"/>
    </xf>
    <xf numFmtId="0" fontId="0" fillId="0" borderId="32" pivotButton="0" quotePrefix="0" xfId="0"/>
    <xf numFmtId="0" fontId="0" fillId="0" borderId="33" pivotButton="0" quotePrefix="0" xfId="0"/>
    <xf numFmtId="172" fontId="25" fillId="11" borderId="30" applyAlignment="1" pivotButton="0" quotePrefix="0" xfId="0">
      <alignment horizontal="center" vertical="center"/>
    </xf>
    <xf numFmtId="168" fontId="14" fillId="0" borderId="0" applyAlignment="1" pivotButton="0" quotePrefix="0" xfId="8">
      <alignment vertical="center"/>
    </xf>
    <xf numFmtId="165" fontId="24" fillId="0" borderId="0" applyAlignment="1" pivotButton="0" quotePrefix="0" xfId="0">
      <alignment horizontal="center" vertical="center"/>
    </xf>
    <xf numFmtId="171" fontId="25" fillId="0" borderId="34" applyAlignment="1" pivotButton="0" quotePrefix="0" xfId="0">
      <alignment vertical="top"/>
    </xf>
    <xf numFmtId="171" fontId="25" fillId="0" borderId="0" applyAlignment="1" pivotButton="0" quotePrefix="0" xfId="0">
      <alignment vertical="top"/>
    </xf>
    <xf numFmtId="171" fontId="25" fillId="0" borderId="35" applyAlignment="1" pivotButton="0" quotePrefix="0" xfId="0">
      <alignment vertical="top"/>
    </xf>
    <xf numFmtId="0" fontId="30" fillId="0" borderId="65" applyAlignment="1" pivotButton="0" quotePrefix="0" xfId="0">
      <alignment horizontal="left" vertical="top" wrapText="1"/>
    </xf>
    <xf numFmtId="0" fontId="0" fillId="0" borderId="35" pivotButton="0" quotePrefix="0" xfId="0"/>
    <xf numFmtId="0" fontId="25" fillId="11" borderId="63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8" pivotButton="0" quotePrefix="0" xfId="0"/>
    <xf numFmtId="0" fontId="0" fillId="0" borderId="3" pivotButton="0" quotePrefix="0" xfId="0"/>
    <xf numFmtId="0" fontId="0" fillId="0" borderId="55" pivotButton="0" quotePrefix="0" xfId="0"/>
    <xf numFmtId="0" fontId="0" fillId="0" borderId="59" pivotButton="0" quotePrefix="0" xfId="0"/>
    <xf numFmtId="171" fontId="25" fillId="0" borderId="40" applyAlignment="1" pivotButton="0" quotePrefix="0" xfId="0">
      <alignment vertical="top"/>
    </xf>
    <xf numFmtId="165" fontId="26" fillId="0" borderId="0" applyAlignment="1" pivotButton="0" quotePrefix="0" xfId="0">
      <alignment vertical="top"/>
    </xf>
    <xf numFmtId="0" fontId="25" fillId="0" borderId="52" applyAlignment="1" pivotButton="0" quotePrefix="0" xfId="0">
      <alignment horizontal="center" vertical="top"/>
    </xf>
    <xf numFmtId="0" fontId="0" fillId="0" borderId="56" pivotButton="0" quotePrefix="0" xfId="0"/>
    <xf numFmtId="171" fontId="25" fillId="0" borderId="42" applyAlignment="1" pivotButton="0" quotePrefix="0" xfId="0">
      <alignment vertical="top"/>
    </xf>
    <xf numFmtId="0" fontId="25" fillId="11" borderId="57" applyAlignment="1" pivotButton="0" quotePrefix="0" xfId="0">
      <alignment horizontal="center" vertical="top"/>
    </xf>
    <xf numFmtId="0" fontId="0" fillId="0" borderId="44" pivotButton="0" quotePrefix="0" xfId="0"/>
    <xf numFmtId="0" fontId="0" fillId="0" borderId="45" pivotButton="0" quotePrefix="0" xfId="0"/>
    <xf numFmtId="164" fontId="10" fillId="0" borderId="0" applyAlignment="1" pivotButton="0" quotePrefix="0" xfId="0">
      <alignment horizontal="right" vertical="center"/>
    </xf>
    <xf numFmtId="165" fontId="10" fillId="0" borderId="0" applyAlignment="1" pivotButton="0" quotePrefix="0" xfId="0">
      <alignment horizontal="right" vertical="center"/>
    </xf>
    <xf numFmtId="166" fontId="10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6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Style 4 2" xfId="10"/>
    <cellStyle name="Currency 2" xfId="11"/>
    <cellStyle name="Note 3" xfId="12"/>
    <cellStyle name="Normal 2 2" xfId="13"/>
    <cellStyle name="Style 1 2" xfId="14"/>
    <cellStyle name="Style 2 2" xfId="15"/>
    <cellStyle name="Style 3 2" xfId="16"/>
    <cellStyle name="Normal 2 3 3" xfId="17"/>
    <cellStyle name="Note 2 2" xfId="18"/>
    <cellStyle name="Normal 2 3 2" xfId="19"/>
    <cellStyle name="Note 2 2 2" xfId="20"/>
    <cellStyle name="Currency 2 2" xfId="21"/>
    <cellStyle name="Normal 3 2" xfId="22"/>
    <cellStyle name="Note 3 2" xfId="23"/>
    <cellStyle name="Note 2 2 2 2" xfId="24"/>
    <cellStyle name="Currency 2 2 2" xfId="25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1</col>
      <colOff>27215</colOff>
      <row>1</row>
      <rowOff>53143</rowOff>
    </from>
    <to>
      <col>2</col>
      <colOff>2217964</colOff>
      <row>3</row>
      <rowOff>154145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653144" y="311679"/>
          <a:ext cx="3170463" cy="1026287"/>
        </a:xfrm>
        <a:prstGeom xmlns:a="http://schemas.openxmlformats.org/drawingml/2006/main" prst="rect">
          <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OT405"/>
  <sheetViews>
    <sheetView showGridLines="0" tabSelected="1" zoomScale="70" zoomScaleNormal="70" zoomScaleSheetLayoutView="160" zoomScalePageLayoutView="10" workbookViewId="0">
      <pane ySplit="5" topLeftCell="A6" activePane="bottomLeft" state="frozen"/>
      <selection pane="bottomLeft" activeCell="C47" sqref="C47"/>
    </sheetView>
  </sheetViews>
  <sheetFormatPr baseColWidth="8" defaultColWidth="9" defaultRowHeight="15"/>
  <cols>
    <col width="9.28515625" customWidth="1" min="1" max="1"/>
    <col width="14.7109375" customWidth="1" style="3" min="2" max="2"/>
    <col width="74.85546875" customWidth="1" style="4" min="3" max="3"/>
    <col width="11.7109375" customWidth="1" style="160" min="4" max="4"/>
    <col width="11.5703125" customWidth="1" min="5" max="5"/>
    <col width="14.140625" customWidth="1" style="6" min="6" max="6"/>
    <col width="10.28515625" customWidth="1" min="7" max="7"/>
    <col width="12.5703125" customWidth="1" style="161" min="8" max="8"/>
    <col width="14.7109375" customWidth="1" style="162" min="9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2">
      <c r="A1" s="129" t="inlineStr">
        <is>
          <t>MATERIAL TAKEOFF AND COST ESTIMATE STATEMENT</t>
        </is>
      </c>
      <c r="B1" s="163" t="n"/>
      <c r="C1" s="163" t="n"/>
      <c r="D1" s="163" t="n"/>
      <c r="E1" s="163" t="n"/>
      <c r="F1" s="163" t="n"/>
      <c r="G1" s="163" t="n"/>
      <c r="H1" s="163" t="n"/>
      <c r="I1" s="163" t="n"/>
      <c r="J1" s="163" t="n"/>
      <c r="K1" s="163" t="n"/>
      <c r="L1" s="163" t="n"/>
      <c r="M1" s="163" t="n"/>
      <c r="N1" s="163" t="n"/>
      <c r="O1" s="163" t="n"/>
      <c r="P1" s="163" t="n"/>
    </row>
    <row r="2" ht="36.75" customFormat="1" customHeight="1" s="43">
      <c r="A2" s="131" t="n"/>
      <c r="C2" s="131" t="n"/>
      <c r="D2" s="132" t="n"/>
      <c r="F2" s="133" t="n"/>
      <c r="J2" s="134" t="n"/>
      <c r="K2" s="117" t="inlineStr">
        <is>
          <t>PROJECT NAME:</t>
        </is>
      </c>
      <c r="M2" s="114" t="inlineStr">
        <is>
          <t>PISA PLAZA</t>
        </is>
      </c>
      <c r="N2" s="164" t="n"/>
      <c r="O2" s="164" t="n"/>
      <c r="P2" s="165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36.75" customFormat="1" customHeight="1" s="43">
      <c r="A3" s="131" t="n"/>
      <c r="C3" s="131" t="n"/>
      <c r="D3" s="132" t="n"/>
      <c r="F3" s="134" t="n"/>
      <c r="J3" s="134" t="n"/>
      <c r="K3" s="117" t="inlineStr">
        <is>
          <t>LOCATION:</t>
        </is>
      </c>
      <c r="M3" s="116" t="inlineStr">
        <is>
          <t>13034 N SAGUARO BLVD FOUNTAIN HILLS, AZ 85268</t>
        </is>
      </c>
      <c r="P3" s="166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3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0" t="n"/>
      <c r="P4" s="18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28.7" customFormat="1" customHeight="1" s="42">
      <c r="A5" s="167" t="inlineStr">
        <is>
          <t>Sr #</t>
        </is>
      </c>
      <c r="B5" s="136" t="inlineStr">
        <is>
          <t>REFERENCE</t>
        </is>
      </c>
      <c r="C5" s="136" t="inlineStr">
        <is>
          <t>DESCRIPTION</t>
        </is>
      </c>
      <c r="D5" s="167" t="inlineStr">
        <is>
          <t>QUANTITY</t>
        </is>
      </c>
      <c r="E5" s="136" t="inlineStr">
        <is>
          <t>WASTE</t>
        </is>
      </c>
      <c r="F5" s="137" t="inlineStr">
        <is>
          <t>TOTAL QTY</t>
        </is>
      </c>
      <c r="G5" s="136" t="inlineStr">
        <is>
          <t>UNIT</t>
        </is>
      </c>
      <c r="H5" s="168" t="inlineStr">
        <is>
          <t>COST/UNIT</t>
        </is>
      </c>
      <c r="I5" s="169" t="inlineStr">
        <is>
          <t>MATERIAL TOTAL</t>
        </is>
      </c>
      <c r="J5" s="169" t="inlineStr">
        <is>
          <t>UNIT HOURS</t>
        </is>
      </c>
      <c r="K5" s="169" t="inlineStr">
        <is>
          <t>TOTAL MANHOURS</t>
        </is>
      </c>
      <c r="L5" s="140" t="inlineStr">
        <is>
          <t>UNIT LABOR</t>
        </is>
      </c>
      <c r="M5" s="140" t="inlineStr">
        <is>
          <t>TOTAL LABOR</t>
        </is>
      </c>
      <c r="N5" s="141" t="inlineStr">
        <is>
          <t>TOTAL COST</t>
        </is>
      </c>
      <c r="O5" s="136" t="inlineStr">
        <is>
          <t>REMARKS</t>
        </is>
      </c>
      <c r="P5" s="142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170" t="n"/>
      <c r="E6" s="12" t="n"/>
      <c r="F6" s="13" t="n"/>
      <c r="G6" s="12" t="n"/>
      <c r="H6" s="171" t="n"/>
      <c r="I6" s="172" t="n"/>
      <c r="J6" s="172" t="n"/>
      <c r="K6" s="172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16.35" customFormat="1" customHeight="1" s="42">
      <c r="A7" s="143" t="inlineStr">
        <is>
          <t>01. GENERAL CONDITIONS</t>
        </is>
      </c>
      <c r="B7" s="163" t="n"/>
      <c r="C7" s="163" t="n"/>
      <c r="D7" s="163" t="n"/>
      <c r="E7" s="163" t="n"/>
      <c r="F7" s="163" t="n"/>
      <c r="G7" s="163" t="n"/>
      <c r="H7" s="163" t="n"/>
      <c r="I7" s="163" t="n"/>
      <c r="J7" s="163" t="n"/>
      <c r="K7" s="163" t="n"/>
      <c r="L7" s="163" t="n"/>
      <c r="M7" s="163" t="n"/>
      <c r="N7" s="163" t="n"/>
      <c r="O7" s="163" t="n"/>
      <c r="P7" s="173">
        <f>SUM(N8:N22)</f>
        <v/>
      </c>
      <c r="Q7" s="2" t="n"/>
      <c r="R7" s="2" t="n"/>
    </row>
    <row r="8" ht="15.75" customFormat="1" customHeight="1" s="42">
      <c r="A8" s="54">
        <f>IF(F8&lt;&gt;"",1+MAX($A$2:A7),"")</f>
        <v/>
      </c>
      <c r="B8" s="64" t="n"/>
      <c r="C8" s="10" t="n"/>
      <c r="D8" s="174" t="n"/>
      <c r="E8" s="57" t="n"/>
      <c r="F8" s="174" t="n"/>
      <c r="G8" s="58" t="n"/>
      <c r="H8" s="175" t="n"/>
      <c r="I8" s="176" t="n"/>
      <c r="J8" s="176" t="n"/>
      <c r="K8" s="176" t="n"/>
      <c r="L8" s="177" t="n"/>
      <c r="M8" s="178" t="n"/>
      <c r="N8" s="179" t="n"/>
      <c r="O8" s="180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54">
        <f>IF(F9&lt;&gt;"",1+MAX($A$2:A8),"")</f>
        <v/>
      </c>
      <c r="B9" s="64" t="n"/>
      <c r="C9" s="159" t="inlineStr">
        <is>
          <t>INDIRECT PROJECT COSTS</t>
        </is>
      </c>
      <c r="D9" s="181" t="n"/>
      <c r="E9" s="45" t="n"/>
      <c r="F9" s="181" t="n"/>
      <c r="G9" s="49" t="n"/>
      <c r="H9" s="175" t="n"/>
      <c r="I9" s="176" t="n"/>
      <c r="J9" s="182" t="n"/>
      <c r="K9" s="176" t="n"/>
      <c r="L9" s="177" t="n"/>
      <c r="M9" s="178" t="n"/>
      <c r="N9" s="179" t="n"/>
      <c r="O9" s="180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54">
        <f>IF(F10&lt;&gt;"",1+MAX($A$2:A9),"")</f>
        <v/>
      </c>
      <c r="B10" s="64" t="n"/>
      <c r="C10" s="53" t="inlineStr">
        <is>
          <t>General Liability Insurance</t>
        </is>
      </c>
      <c r="D10" s="181" t="n">
        <v>0</v>
      </c>
      <c r="E10" s="45" t="n">
        <v>0</v>
      </c>
      <c r="F10" s="181">
        <f>(1+E10)*D10</f>
        <v/>
      </c>
      <c r="G10" s="49" t="inlineStr">
        <is>
          <t>Mo</t>
        </is>
      </c>
      <c r="H10" s="175" t="n">
        <v>0</v>
      </c>
      <c r="I10" s="176">
        <f>H10*F10</f>
        <v/>
      </c>
      <c r="J10" s="182" t="n">
        <v>0</v>
      </c>
      <c r="K10" s="62">
        <f>J10*F10</f>
        <v/>
      </c>
      <c r="L10" s="177" t="n">
        <v>0</v>
      </c>
      <c r="M10" s="183">
        <f>L10*K10</f>
        <v/>
      </c>
      <c r="N10" s="179">
        <f>M10+I10</f>
        <v/>
      </c>
      <c r="O10" s="180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54">
        <f>IF(F11&lt;&gt;"",1+MAX($A$2:A10),"")</f>
        <v/>
      </c>
      <c r="B11" s="64" t="n"/>
      <c r="C11" s="53" t="inlineStr">
        <is>
          <t>General Conditions (Backoffice Overhead)</t>
        </is>
      </c>
      <c r="D11" s="181" t="n">
        <v>0</v>
      </c>
      <c r="E11" s="45" t="n">
        <v>0</v>
      </c>
      <c r="F11" s="181">
        <f>(1+E11)*D11</f>
        <v/>
      </c>
      <c r="G11" s="49" t="inlineStr">
        <is>
          <t>Mo</t>
        </is>
      </c>
      <c r="H11" s="175" t="n">
        <v>0</v>
      </c>
      <c r="I11" s="176">
        <f>H11*F11</f>
        <v/>
      </c>
      <c r="J11" s="182" t="n">
        <v>0</v>
      </c>
      <c r="K11" s="62">
        <f>J11*F11</f>
        <v/>
      </c>
      <c r="L11" s="177" t="n">
        <v>0</v>
      </c>
      <c r="M11" s="183">
        <f>L11*K11</f>
        <v/>
      </c>
      <c r="N11" s="179">
        <f>M11+I11</f>
        <v/>
      </c>
      <c r="O11" s="180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54">
        <f>IF(F12&lt;&gt;"",1+MAX($A$2:A11),"")</f>
        <v/>
      </c>
      <c r="B12" s="64" t="n"/>
      <c r="C12" s="159" t="inlineStr">
        <is>
          <t>DIRECT PROJECT COSTS</t>
        </is>
      </c>
      <c r="D12" s="181" t="n"/>
      <c r="E12" s="45" t="n"/>
      <c r="F12" s="181" t="n"/>
      <c r="G12" s="49" t="n"/>
      <c r="H12" s="175" t="n"/>
      <c r="I12" s="176" t="n"/>
      <c r="J12" s="182" t="n"/>
      <c r="K12" s="176" t="n"/>
      <c r="L12" s="177" t="n"/>
      <c r="M12" s="178" t="n"/>
      <c r="N12" s="179" t="n"/>
      <c r="O12" s="180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54">
        <f>IF(F13&lt;&gt;"",1+MAX($A$2:A12),"")</f>
        <v/>
      </c>
      <c r="B13" s="64" t="n"/>
      <c r="C13" s="53" t="inlineStr">
        <is>
          <t>Bonding Fee (If required)</t>
        </is>
      </c>
      <c r="D13" s="181" t="n">
        <v>1.15</v>
      </c>
      <c r="E13" s="45" t="n">
        <v>0</v>
      </c>
      <c r="F13" s="181">
        <f>(1+E13)*D13</f>
        <v/>
      </c>
      <c r="G13" s="49" t="inlineStr">
        <is>
          <t>%</t>
        </is>
      </c>
      <c r="H13" s="175" t="n"/>
      <c r="I13" s="176">
        <f>H13*F13</f>
        <v/>
      </c>
      <c r="J13" s="182" t="n">
        <v>0</v>
      </c>
      <c r="K13" s="62">
        <f>J13*F13</f>
        <v/>
      </c>
      <c r="L13" s="177" t="n">
        <v>0</v>
      </c>
      <c r="M13" s="183">
        <f>L13*K13</f>
        <v/>
      </c>
      <c r="N13" s="179">
        <f>M13+I13</f>
        <v/>
      </c>
      <c r="O13" s="180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54">
        <f>IF(F14&lt;&gt;"",1+MAX($A$2:A13),"")</f>
        <v/>
      </c>
      <c r="B14" s="64" t="n"/>
      <c r="C14" s="53" t="inlineStr">
        <is>
          <t>Access Control (Pipe Scaffolding or Boom/Scissor Lifts)</t>
        </is>
      </c>
      <c r="D14" s="181" t="n">
        <v>0</v>
      </c>
      <c r="E14" s="45" t="n">
        <v>0</v>
      </c>
      <c r="F14" s="181">
        <f>(1+E14)*D14</f>
        <v/>
      </c>
      <c r="G14" s="49" t="inlineStr">
        <is>
          <t>Mo</t>
        </is>
      </c>
      <c r="H14" s="175" t="n">
        <v>0</v>
      </c>
      <c r="I14" s="176">
        <f>H14*F14</f>
        <v/>
      </c>
      <c r="J14" s="182" t="n">
        <v>0</v>
      </c>
      <c r="K14" s="62">
        <f>J14*F14</f>
        <v/>
      </c>
      <c r="L14" s="177" t="n">
        <v>0</v>
      </c>
      <c r="M14" s="183">
        <f>L14*K14</f>
        <v/>
      </c>
      <c r="N14" s="179">
        <f>M14+I14</f>
        <v/>
      </c>
      <c r="O14" s="180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54">
        <f>IF(F15&lt;&gt;"",1+MAX($A$2:A14),"")</f>
        <v/>
      </c>
      <c r="B15" s="64" t="n"/>
      <c r="C15" s="53" t="inlineStr">
        <is>
          <t>Equipment Rental</t>
        </is>
      </c>
      <c r="D15" s="181" t="n">
        <v>0</v>
      </c>
      <c r="E15" s="45" t="n">
        <v>0</v>
      </c>
      <c r="F15" s="181">
        <f>(1+E15)*D15</f>
        <v/>
      </c>
      <c r="G15" s="49" t="inlineStr">
        <is>
          <t>Mo</t>
        </is>
      </c>
      <c r="H15" s="175" t="n">
        <v>0</v>
      </c>
      <c r="I15" s="176">
        <f>H15*F15</f>
        <v/>
      </c>
      <c r="J15" s="182" t="n">
        <v>0</v>
      </c>
      <c r="K15" s="62">
        <f>J15*F15</f>
        <v/>
      </c>
      <c r="L15" s="177" t="n">
        <v>0</v>
      </c>
      <c r="M15" s="183">
        <f>L15*K15</f>
        <v/>
      </c>
      <c r="N15" s="179">
        <f>M15+I15</f>
        <v/>
      </c>
      <c r="O15" s="180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54">
        <f>IF(F16&lt;&gt;"",1+MAX($A$2:A15),"")</f>
        <v/>
      </c>
      <c r="B16" s="64" t="n"/>
      <c r="C16" s="53" t="inlineStr">
        <is>
          <t>Travel, Tools, Gas</t>
        </is>
      </c>
      <c r="D16" s="181" t="n">
        <v>0</v>
      </c>
      <c r="E16" s="45" t="n">
        <v>0</v>
      </c>
      <c r="F16" s="181">
        <f>(1+E16)*D16</f>
        <v/>
      </c>
      <c r="G16" s="49" t="inlineStr">
        <is>
          <t>Mo</t>
        </is>
      </c>
      <c r="H16" s="175" t="n">
        <v>0</v>
      </c>
      <c r="I16" s="176">
        <f>H16*F16</f>
        <v/>
      </c>
      <c r="J16" s="182" t="n">
        <v>0</v>
      </c>
      <c r="K16" s="62">
        <f>J16*F16</f>
        <v/>
      </c>
      <c r="L16" s="177" t="n">
        <v>0</v>
      </c>
      <c r="M16" s="183">
        <f>L16*K16</f>
        <v/>
      </c>
      <c r="N16" s="179">
        <f>M16+I16</f>
        <v/>
      </c>
      <c r="O16" s="180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54">
        <f>IF(F17&lt;&gt;"",1+MAX($A$2:A16),"")</f>
        <v/>
      </c>
      <c r="B17" s="64" t="n"/>
      <c r="C17" s="53" t="inlineStr">
        <is>
          <t>Field Office</t>
        </is>
      </c>
      <c r="D17" s="181" t="n">
        <v>0</v>
      </c>
      <c r="E17" s="45" t="n">
        <v>0</v>
      </c>
      <c r="F17" s="181">
        <f>(1+E17)*D17</f>
        <v/>
      </c>
      <c r="G17" s="49" t="inlineStr">
        <is>
          <t>Mo</t>
        </is>
      </c>
      <c r="H17" s="175" t="n">
        <v>0</v>
      </c>
      <c r="I17" s="176">
        <f>H17*F17</f>
        <v/>
      </c>
      <c r="J17" s="182" t="n">
        <v>0</v>
      </c>
      <c r="K17" s="62">
        <f>J17*F17</f>
        <v/>
      </c>
      <c r="L17" s="177" t="n">
        <v>0</v>
      </c>
      <c r="M17" s="183">
        <f>L17*K17</f>
        <v/>
      </c>
      <c r="N17" s="179">
        <f>M17+I17</f>
        <v/>
      </c>
      <c r="O17" s="180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54">
        <f>IF(F18&lt;&gt;"",1+MAX($A$2:A17),"")</f>
        <v/>
      </c>
      <c r="B18" s="64" t="n"/>
      <c r="C18" s="53" t="inlineStr">
        <is>
          <t>Temp. Facilities</t>
        </is>
      </c>
      <c r="D18" s="181" t="n">
        <v>0</v>
      </c>
      <c r="E18" s="45" t="n">
        <v>0</v>
      </c>
      <c r="F18" s="181">
        <f>(1+E18)*D18</f>
        <v/>
      </c>
      <c r="G18" s="49" t="inlineStr">
        <is>
          <t>Mo</t>
        </is>
      </c>
      <c r="H18" s="175" t="n">
        <v>0</v>
      </c>
      <c r="I18" s="176">
        <f>H18*F18</f>
        <v/>
      </c>
      <c r="J18" s="182" t="n">
        <v>0</v>
      </c>
      <c r="K18" s="62">
        <f>J18*F18</f>
        <v/>
      </c>
      <c r="L18" s="177" t="n">
        <v>0</v>
      </c>
      <c r="M18" s="183">
        <f>L18*K18</f>
        <v/>
      </c>
      <c r="N18" s="179">
        <f>M18+I18</f>
        <v/>
      </c>
      <c r="O18" s="180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15.75" customFormat="1" customHeight="1" s="41">
      <c r="A19" s="54">
        <f>IF(F19&lt;&gt;"",1+MAX($A$2:A18),"")</f>
        <v/>
      </c>
      <c r="B19" s="64" t="n"/>
      <c r="C19" s="53" t="inlineStr">
        <is>
          <t>Temp. Signage and Protection</t>
        </is>
      </c>
      <c r="D19" s="181" t="n">
        <v>0</v>
      </c>
      <c r="E19" s="45" t="n">
        <v>0</v>
      </c>
      <c r="F19" s="181">
        <f>(1+E19)*D19</f>
        <v/>
      </c>
      <c r="G19" s="49" t="inlineStr">
        <is>
          <t>Mo</t>
        </is>
      </c>
      <c r="H19" s="175" t="n">
        <v>0</v>
      </c>
      <c r="I19" s="176">
        <f>H19*F19</f>
        <v/>
      </c>
      <c r="J19" s="182" t="n">
        <v>0</v>
      </c>
      <c r="K19" s="62">
        <f>J19*F19</f>
        <v/>
      </c>
      <c r="L19" s="177" t="n">
        <v>0</v>
      </c>
      <c r="M19" s="183">
        <f>L19*K19</f>
        <v/>
      </c>
      <c r="N19" s="179">
        <f>M19+I19</f>
        <v/>
      </c>
      <c r="O19" s="180" t="n"/>
      <c r="P19" s="18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  <c r="AV19" s="2" t="n"/>
      <c r="AW19" s="2" t="n"/>
      <c r="AX19" s="2" t="n"/>
      <c r="AY19" s="2" t="n"/>
      <c r="AZ19" s="2" t="n"/>
      <c r="BA19" s="2" t="n"/>
      <c r="BB19" s="2" t="n"/>
      <c r="BC19" s="2" t="n"/>
      <c r="BD19" s="2" t="n"/>
      <c r="BE19" s="2" t="n"/>
      <c r="BF19" s="2" t="n"/>
      <c r="BG19" s="2" t="n"/>
      <c r="BH19" s="2" t="n"/>
      <c r="BI19" s="2" t="n"/>
      <c r="BJ19" s="2" t="n"/>
      <c r="BK19" s="2" t="n"/>
      <c r="BL19" s="2" t="n"/>
      <c r="BM19" s="2" t="n"/>
      <c r="BN19" s="2" t="n"/>
      <c r="BO19" s="2" t="n"/>
      <c r="BP19" s="2" t="n"/>
      <c r="BQ19" s="2" t="n"/>
      <c r="BR19" s="2" t="n"/>
      <c r="BS19" s="2" t="n"/>
      <c r="BT19" s="2" t="n"/>
      <c r="BU19" s="2" t="n"/>
      <c r="BV19" s="2" t="n"/>
      <c r="BW19" s="2" t="n"/>
      <c r="BX19" s="2" t="n"/>
      <c r="BY19" s="2" t="n"/>
    </row>
    <row r="20" ht="15.75" customFormat="1" customHeight="1" s="41">
      <c r="A20" s="54">
        <f>IF(F20&lt;&gt;"",1+MAX($A$2:A19),"")</f>
        <v/>
      </c>
      <c r="B20" s="64" t="n"/>
      <c r="C20" s="53" t="inlineStr">
        <is>
          <t>Temp. Fencing</t>
        </is>
      </c>
      <c r="D20" s="181" t="n">
        <v>0</v>
      </c>
      <c r="E20" s="45" t="n">
        <v>0</v>
      </c>
      <c r="F20" s="181">
        <f>(1+E20)*D20</f>
        <v/>
      </c>
      <c r="G20" s="49" t="inlineStr">
        <is>
          <t>Mo</t>
        </is>
      </c>
      <c r="H20" s="175" t="n">
        <v>0</v>
      </c>
      <c r="I20" s="176">
        <f>H20*F20</f>
        <v/>
      </c>
      <c r="J20" s="182" t="n">
        <v>0</v>
      </c>
      <c r="K20" s="62">
        <f>J20*F20</f>
        <v/>
      </c>
      <c r="L20" s="177" t="n">
        <v>0</v>
      </c>
      <c r="M20" s="183">
        <f>L20*K20</f>
        <v/>
      </c>
      <c r="N20" s="179">
        <f>M20+I20</f>
        <v/>
      </c>
      <c r="O20" s="180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54">
        <f>IF(F21&lt;&gt;"",1+MAX($A$2:A20),"")</f>
        <v/>
      </c>
      <c r="B21" s="64" t="n"/>
      <c r="C21" s="53" t="inlineStr">
        <is>
          <t>Field Superintendent/Foreman (Full Time)</t>
        </is>
      </c>
      <c r="D21" s="181" t="n">
        <v>0</v>
      </c>
      <c r="E21" s="45" t="n">
        <v>0</v>
      </c>
      <c r="F21" s="181">
        <f>(1+E21)*D21</f>
        <v/>
      </c>
      <c r="G21" s="49" t="inlineStr">
        <is>
          <t>Mo</t>
        </is>
      </c>
      <c r="H21" s="175" t="n">
        <v>0</v>
      </c>
      <c r="I21" s="176">
        <f>H21*F21</f>
        <v/>
      </c>
      <c r="J21" s="182" t="n">
        <v>0</v>
      </c>
      <c r="K21" s="62">
        <f>J21*F21</f>
        <v/>
      </c>
      <c r="L21" s="177" t="n">
        <v>0</v>
      </c>
      <c r="M21" s="183">
        <f>L21*K21</f>
        <v/>
      </c>
      <c r="N21" s="179">
        <f>M21+I21</f>
        <v/>
      </c>
      <c r="O21" s="180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54">
        <f>IF(F22&lt;&gt;"",1+MAX($A$2:A21),"")</f>
        <v/>
      </c>
      <c r="B22" s="64" t="n"/>
      <c r="C22" s="53" t="inlineStr">
        <is>
          <t>Project Manager (Part Time)</t>
        </is>
      </c>
      <c r="D22" s="181" t="n">
        <v>0</v>
      </c>
      <c r="E22" s="45" t="n">
        <v>0</v>
      </c>
      <c r="F22" s="181">
        <f>(1+E22)*D22</f>
        <v/>
      </c>
      <c r="G22" s="49" t="inlineStr">
        <is>
          <t>Mo</t>
        </is>
      </c>
      <c r="H22" s="175" t="n">
        <v>0</v>
      </c>
      <c r="I22" s="176">
        <f>H22*F22</f>
        <v/>
      </c>
      <c r="J22" s="182" t="n">
        <v>0</v>
      </c>
      <c r="K22" s="62">
        <f>J22*F22</f>
        <v/>
      </c>
      <c r="L22" s="177" t="n">
        <v>0</v>
      </c>
      <c r="M22" s="183">
        <f>L22*K22</f>
        <v/>
      </c>
      <c r="N22" s="179">
        <f>M22+I22</f>
        <v/>
      </c>
      <c r="O22" s="180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54">
        <f>IF(F23&lt;&gt;"",1+MAX($A$2:A22),"")</f>
        <v/>
      </c>
      <c r="B23" s="64" t="n"/>
      <c r="C23" s="15" t="n"/>
      <c r="D23" s="181" t="n"/>
      <c r="E23" s="45" t="n"/>
      <c r="F23" s="181" t="n"/>
      <c r="G23" s="49" t="n"/>
      <c r="H23" s="175" t="n"/>
      <c r="I23" s="176" t="n"/>
      <c r="J23" s="176" t="n"/>
      <c r="K23" s="176" t="n"/>
      <c r="L23" s="184" t="n"/>
      <c r="M23" s="178" t="n"/>
      <c r="N23" s="179" t="n"/>
      <c r="O23" s="180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16.35" customFormat="1" customHeight="1" s="42">
      <c r="A24" s="143" t="inlineStr">
        <is>
          <t>31. EARTHWORK</t>
        </is>
      </c>
      <c r="B24" s="163" t="n"/>
      <c r="C24" s="163" t="n"/>
      <c r="D24" s="163" t="n"/>
      <c r="E24" s="163" t="n"/>
      <c r="F24" s="163" t="n"/>
      <c r="G24" s="163" t="n"/>
      <c r="H24" s="163" t="n"/>
      <c r="I24" s="163" t="n"/>
      <c r="J24" s="163" t="n"/>
      <c r="K24" s="163" t="n"/>
      <c r="L24" s="163" t="n"/>
      <c r="M24" s="163" t="n"/>
      <c r="N24" s="163" t="n"/>
      <c r="O24" s="163" t="n"/>
      <c r="P24" s="173">
        <f>SUM(N25:N34)</f>
        <v/>
      </c>
      <c r="Q24" s="2" t="n"/>
      <c r="R24" s="2" t="n"/>
    </row>
    <row r="25" ht="15.75" customFormat="1" customHeight="1" s="41">
      <c r="A25" s="54">
        <f>IF(F25&lt;&gt;"",1+MAX($A$2:A24),"")</f>
        <v/>
      </c>
      <c r="B25" s="32" t="n"/>
      <c r="C25" s="15" t="n"/>
      <c r="D25" s="181" t="n"/>
      <c r="E25" s="45" t="n"/>
      <c r="F25" s="181" t="n"/>
      <c r="G25" s="49" t="n"/>
      <c r="H25" s="175" t="n"/>
      <c r="I25" s="176" t="n"/>
      <c r="J25" s="176" t="n"/>
      <c r="K25" s="176" t="n"/>
      <c r="L25" s="184" t="n"/>
      <c r="M25" s="178" t="n"/>
      <c r="N25" s="179" t="n"/>
      <c r="O25" s="180" t="n"/>
      <c r="P25" s="18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  <c r="AV25" s="2" t="n"/>
      <c r="AW25" s="2" t="n"/>
      <c r="AX25" s="2" t="n"/>
      <c r="AY25" s="2" t="n"/>
      <c r="AZ25" s="2" t="n"/>
      <c r="BA25" s="2" t="n"/>
      <c r="BB25" s="2" t="n"/>
      <c r="BC25" s="2" t="n"/>
      <c r="BD25" s="2" t="n"/>
      <c r="BE25" s="2" t="n"/>
      <c r="BF25" s="2" t="n"/>
      <c r="BG25" s="2" t="n"/>
      <c r="BH25" s="2" t="n"/>
      <c r="BI25" s="2" t="n"/>
      <c r="BJ25" s="2" t="n"/>
      <c r="BK25" s="2" t="n"/>
      <c r="BL25" s="2" t="n"/>
      <c r="BM25" s="2" t="n"/>
      <c r="BN25" s="2" t="n"/>
      <c r="BO25" s="2" t="n"/>
      <c r="BP25" s="2" t="n"/>
      <c r="BQ25" s="2" t="n"/>
      <c r="BR25" s="2" t="n"/>
      <c r="BS25" s="2" t="n"/>
      <c r="BT25" s="2" t="n"/>
      <c r="BU25" s="2" t="n"/>
      <c r="BV25" s="2" t="n"/>
      <c r="BW25" s="2" t="n"/>
      <c r="BX25" s="2" t="n"/>
      <c r="BY25" s="2" t="n"/>
    </row>
    <row r="26" ht="15.75" customFormat="1" customHeight="1" s="41">
      <c r="A26" s="54">
        <f>IF(F26&lt;&gt;"",1+MAX($A$2:A25),"")</f>
        <v/>
      </c>
      <c r="B26" s="123" t="n">
        <v>1</v>
      </c>
      <c r="C26" s="159" t="inlineStr">
        <is>
          <t>GRADING</t>
        </is>
      </c>
      <c r="D26" s="185" t="n"/>
      <c r="E26" s="80" t="n"/>
      <c r="F26" s="185" t="n"/>
      <c r="G26" s="81" t="n"/>
      <c r="H26" s="186" t="n"/>
      <c r="I26" s="187" t="n"/>
      <c r="J26" s="187" t="n"/>
      <c r="K26" s="187" t="n"/>
      <c r="L26" s="188" t="n"/>
      <c r="M26" s="189" t="n"/>
      <c r="N26" s="190" t="n"/>
      <c r="O26" s="191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  <c r="BX26" s="2" t="n"/>
      <c r="BY26" s="2" t="n"/>
    </row>
    <row r="27" ht="15.75" customFormat="1" customHeight="1" s="41">
      <c r="A27" s="54">
        <f>IF(F27&lt;&gt;"",1+MAX($A$2:A26),"")</f>
        <v/>
      </c>
      <c r="B27" s="192" t="n"/>
      <c r="C27" s="85" t="inlineStr">
        <is>
          <t>Cut</t>
        </is>
      </c>
      <c r="D27" s="185" t="n">
        <v>47.83</v>
      </c>
      <c r="E27" s="80" t="n">
        <v>0.15</v>
      </c>
      <c r="F27" s="185">
        <f>(1+E27)*D27</f>
        <v/>
      </c>
      <c r="G27" s="81" t="inlineStr">
        <is>
          <t>CY</t>
        </is>
      </c>
      <c r="H27" s="186" t="n">
        <v>0</v>
      </c>
      <c r="I27" s="187">
        <f>H27*F27</f>
        <v/>
      </c>
      <c r="J27" s="193" t="n">
        <v>0.45</v>
      </c>
      <c r="K27" s="109">
        <f>J27*F27</f>
        <v/>
      </c>
      <c r="L27" s="188" t="n">
        <v>50</v>
      </c>
      <c r="M27" s="194">
        <f>L27*K27</f>
        <v/>
      </c>
      <c r="N27" s="190">
        <f>M27+I27</f>
        <v/>
      </c>
      <c r="O27" s="191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4">
        <f>IF(F28&lt;&gt;"",1+MAX($A$2:A27),"")</f>
        <v/>
      </c>
      <c r="B28" s="192" t="n"/>
      <c r="C28" s="85" t="inlineStr">
        <is>
          <t>Fill</t>
        </is>
      </c>
      <c r="D28" s="185" t="n">
        <v>696.9</v>
      </c>
      <c r="E28" s="80" t="n">
        <v>0.15</v>
      </c>
      <c r="F28" s="185">
        <f>(1+E28)*D28</f>
        <v/>
      </c>
      <c r="G28" s="81" t="inlineStr">
        <is>
          <t>CY</t>
        </is>
      </c>
      <c r="H28" s="186" t="n">
        <v>10</v>
      </c>
      <c r="I28" s="187">
        <f>H28*F28</f>
        <v/>
      </c>
      <c r="J28" s="193" t="n">
        <v>0.66</v>
      </c>
      <c r="K28" s="109">
        <f>J28*F28</f>
        <v/>
      </c>
      <c r="L28" s="188" t="n">
        <v>50</v>
      </c>
      <c r="M28" s="194">
        <f>L28*K28</f>
        <v/>
      </c>
      <c r="N28" s="190">
        <f>M28+I28</f>
        <v/>
      </c>
      <c r="O28" s="191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15.75" customFormat="1" customHeight="1" s="41">
      <c r="A29" s="54">
        <f>IF(F29&lt;&gt;"",1+MAX($A$2:A28),"")</f>
        <v/>
      </c>
      <c r="B29" s="192" t="n"/>
      <c r="C29" s="159" t="inlineStr">
        <is>
          <t>EXCAVATION</t>
        </is>
      </c>
      <c r="D29" s="185" t="n"/>
      <c r="E29" s="80" t="n"/>
      <c r="F29" s="185" t="n"/>
      <c r="G29" s="81" t="n"/>
      <c r="H29" s="186" t="n"/>
      <c r="I29" s="187" t="n"/>
      <c r="J29" s="187" t="n"/>
      <c r="K29" s="187" t="n"/>
      <c r="L29" s="188" t="n"/>
      <c r="M29" s="189" t="n"/>
      <c r="N29" s="190" t="n"/>
      <c r="O29" s="191" t="n"/>
      <c r="P29" s="18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  <c r="BX29" s="2" t="n"/>
      <c r="BY29" s="2" t="n"/>
    </row>
    <row r="30" ht="15.75" customFormat="1" customHeight="1" s="41">
      <c r="A30" s="54">
        <f>IF(F30&lt;&gt;"",1+MAX($A$2:A29),"")</f>
        <v/>
      </c>
      <c r="B30" s="192" t="n"/>
      <c r="C30" s="85" t="inlineStr">
        <is>
          <t>Excavation For Asphalt Pavements</t>
        </is>
      </c>
      <c r="D30" s="185" t="n">
        <v>319.93</v>
      </c>
      <c r="E30" s="80" t="n">
        <v>0.15</v>
      </c>
      <c r="F30" s="185">
        <f>(1+E30)*D30</f>
        <v/>
      </c>
      <c r="G30" s="81" t="inlineStr">
        <is>
          <t>CY</t>
        </is>
      </c>
      <c r="H30" s="186" t="n">
        <v>0</v>
      </c>
      <c r="I30" s="187">
        <f>H30*F30</f>
        <v/>
      </c>
      <c r="J30" s="193" t="n">
        <v>0.45</v>
      </c>
      <c r="K30" s="109">
        <f>J30*F30</f>
        <v/>
      </c>
      <c r="L30" s="188" t="n">
        <v>50</v>
      </c>
      <c r="M30" s="194">
        <f>L30*K30</f>
        <v/>
      </c>
      <c r="N30" s="190">
        <f>M30+I30</f>
        <v/>
      </c>
      <c r="O30" s="191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4">
        <f>IF(F31&lt;&gt;"",1+MAX($A$2:A30),"")</f>
        <v/>
      </c>
      <c r="B31" s="192" t="n"/>
      <c r="C31" s="85" t="inlineStr">
        <is>
          <t>Excavation For Site Concrete</t>
        </is>
      </c>
      <c r="D31" s="185" t="n">
        <v>228.4</v>
      </c>
      <c r="E31" s="80" t="n">
        <v>0.15</v>
      </c>
      <c r="F31" s="185">
        <f>(1+E31)*D31</f>
        <v/>
      </c>
      <c r="G31" s="81" t="inlineStr">
        <is>
          <t>CY</t>
        </is>
      </c>
      <c r="H31" s="186" t="n">
        <v>0</v>
      </c>
      <c r="I31" s="187">
        <f>H31*F31</f>
        <v/>
      </c>
      <c r="J31" s="193" t="n">
        <v>0.45</v>
      </c>
      <c r="K31" s="109">
        <f>J31*F31</f>
        <v/>
      </c>
      <c r="L31" s="188" t="n">
        <v>50</v>
      </c>
      <c r="M31" s="194">
        <f>L31*K31</f>
        <v/>
      </c>
      <c r="N31" s="190">
        <f>M31+I31</f>
        <v/>
      </c>
      <c r="O31" s="191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4">
        <f>IF(F32&lt;&gt;"",1+MAX($A$2:A31),"")</f>
        <v/>
      </c>
      <c r="B32" s="192" t="n"/>
      <c r="C32" s="159" t="inlineStr">
        <is>
          <t>BACKFILL</t>
        </is>
      </c>
      <c r="D32" s="185" t="n"/>
      <c r="E32" s="80" t="n"/>
      <c r="F32" s="185" t="n"/>
      <c r="G32" s="81" t="n"/>
      <c r="H32" s="186" t="n"/>
      <c r="I32" s="187" t="n"/>
      <c r="J32" s="187" t="n"/>
      <c r="K32" s="187" t="n"/>
      <c r="L32" s="188" t="n"/>
      <c r="M32" s="189" t="n"/>
      <c r="N32" s="190" t="n"/>
      <c r="O32" s="191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15.75" customFormat="1" customHeight="1" s="41">
      <c r="A33" s="54">
        <f>IF(F33&lt;&gt;"",1+MAX($A$2:A32),"")</f>
        <v/>
      </c>
      <c r="B33" s="192" t="n"/>
      <c r="C33" s="85" t="inlineStr">
        <is>
          <t>Backfill For Asphalt Pavements</t>
        </is>
      </c>
      <c r="D33" s="185" t="n">
        <v>248.15</v>
      </c>
      <c r="E33" s="80" t="n">
        <v>0.15</v>
      </c>
      <c r="F33" s="185">
        <f>(1+E33)*D33</f>
        <v/>
      </c>
      <c r="G33" s="81" t="inlineStr">
        <is>
          <t>CY</t>
        </is>
      </c>
      <c r="H33" s="186" t="n">
        <v>6.6</v>
      </c>
      <c r="I33" s="187">
        <f>H33*F33</f>
        <v/>
      </c>
      <c r="J33" s="193" t="n">
        <v>0.66</v>
      </c>
      <c r="K33" s="109">
        <f>J33*F33</f>
        <v/>
      </c>
      <c r="L33" s="188" t="n">
        <v>50</v>
      </c>
      <c r="M33" s="194">
        <f>L33*K33</f>
        <v/>
      </c>
      <c r="N33" s="190">
        <f>M33+I33</f>
        <v/>
      </c>
      <c r="O33" s="191" t="n"/>
      <c r="P33" s="18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  <c r="BX33" s="2" t="n"/>
      <c r="BY33" s="2" t="n"/>
    </row>
    <row r="34" ht="15.75" customFormat="1" customHeight="1" s="41">
      <c r="A34" s="54">
        <f>IF(F34&lt;&gt;"",1+MAX($A$2:A33),"")</f>
        <v/>
      </c>
      <c r="B34" s="192" t="n"/>
      <c r="C34" s="85" t="inlineStr">
        <is>
          <t>Backfill For Site Concrete</t>
        </is>
      </c>
      <c r="D34" s="185" t="n">
        <v>150.03</v>
      </c>
      <c r="E34" s="80" t="n">
        <v>0.15</v>
      </c>
      <c r="F34" s="185">
        <f>(1+E34)*D34</f>
        <v/>
      </c>
      <c r="G34" s="81" t="inlineStr">
        <is>
          <t>CY</t>
        </is>
      </c>
      <c r="H34" s="186" t="n">
        <v>6.6</v>
      </c>
      <c r="I34" s="187">
        <f>H34*F34</f>
        <v/>
      </c>
      <c r="J34" s="193" t="n">
        <v>0.66</v>
      </c>
      <c r="K34" s="109">
        <f>J34*F34</f>
        <v/>
      </c>
      <c r="L34" s="188" t="n">
        <v>50</v>
      </c>
      <c r="M34" s="194">
        <f>L34*K34</f>
        <v/>
      </c>
      <c r="N34" s="190">
        <f>M34+I34</f>
        <v/>
      </c>
      <c r="O34" s="191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4">
        <f>IF(F35&lt;&gt;"",1+MAX($A$2:A34),"")</f>
        <v/>
      </c>
      <c r="B35" s="32" t="n"/>
      <c r="C35" s="15" t="n"/>
      <c r="D35" s="181" t="n"/>
      <c r="E35" s="45" t="n"/>
      <c r="F35" s="181" t="n"/>
      <c r="G35" s="49" t="n"/>
      <c r="H35" s="175" t="n"/>
      <c r="I35" s="176" t="n"/>
      <c r="J35" s="176" t="n"/>
      <c r="K35" s="176" t="n"/>
      <c r="L35" s="177" t="n"/>
      <c r="M35" s="178" t="n"/>
      <c r="N35" s="179" t="n"/>
      <c r="O35" s="180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16.35" customFormat="1" customHeight="1" s="42">
      <c r="A36" s="143" t="inlineStr">
        <is>
          <t>32. EXTERIOR IMPROVEMENTS</t>
        </is>
      </c>
      <c r="B36" s="163" t="n"/>
      <c r="C36" s="163" t="n"/>
      <c r="D36" s="163" t="n"/>
      <c r="E36" s="163" t="n"/>
      <c r="F36" s="163" t="n"/>
      <c r="G36" s="163" t="n"/>
      <c r="H36" s="163" t="n"/>
      <c r="I36" s="163" t="n"/>
      <c r="J36" s="163" t="n"/>
      <c r="K36" s="163" t="n"/>
      <c r="L36" s="163" t="n"/>
      <c r="M36" s="163" t="n"/>
      <c r="N36" s="163" t="n"/>
      <c r="O36" s="163" t="n"/>
      <c r="P36" s="173">
        <f>SUM(N37:N49)</f>
        <v/>
      </c>
      <c r="Q36" s="2" t="n"/>
      <c r="R36" s="2" t="n"/>
    </row>
    <row r="37" ht="15.75" customFormat="1" customHeight="1" s="41">
      <c r="A37" s="54">
        <f>IF(F37&lt;&gt;"",1+MAX($A$2:A36),"")</f>
        <v/>
      </c>
      <c r="B37" s="32" t="n"/>
      <c r="C37" s="15" t="n"/>
      <c r="D37" s="181" t="n"/>
      <c r="E37" s="45" t="n"/>
      <c r="F37" s="181" t="n"/>
      <c r="G37" s="49" t="n"/>
      <c r="H37" s="175" t="n"/>
      <c r="I37" s="176" t="n"/>
      <c r="J37" s="176" t="n"/>
      <c r="K37" s="176" t="n"/>
      <c r="L37" s="184" t="n"/>
      <c r="M37" s="178" t="n"/>
      <c r="N37" s="179" t="n"/>
      <c r="O37" s="180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15.75" customFormat="1" customHeight="1" s="41">
      <c r="A38" s="54">
        <f>IF(F38&lt;&gt;"",1+MAX($A$2:A37),"")</f>
        <v/>
      </c>
      <c r="B38" s="121" t="n">
        <v>1</v>
      </c>
      <c r="C38" s="159" t="inlineStr">
        <is>
          <t>ASPHALT PAVEMENT</t>
        </is>
      </c>
      <c r="D38" s="195" t="n"/>
      <c r="E38" s="77" t="n"/>
      <c r="F38" s="195" t="n"/>
      <c r="G38" s="78" t="n"/>
      <c r="H38" s="196" t="n"/>
      <c r="I38" s="197" t="n"/>
      <c r="J38" s="198" t="n"/>
      <c r="K38" s="71" t="n"/>
      <c r="L38" s="199" t="n"/>
      <c r="M38" s="200" t="n"/>
      <c r="N38" s="201" t="n"/>
      <c r="O38" s="202" t="n"/>
      <c r="P38" s="18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  <c r="BX38" s="2" t="n"/>
      <c r="BY38" s="2" t="n"/>
    </row>
    <row r="39" ht="31.5" customFormat="1" customHeight="1" s="41">
      <c r="A39" s="54">
        <f>IF(F39&lt;&gt;"",1+MAX($A$2:A38),"")</f>
        <v/>
      </c>
      <c r="B39" s="192" t="n"/>
      <c r="C39" s="85" t="inlineStr">
        <is>
          <t xml:space="preserve">2'' Thick Light Duty Asphaltic Concrete 
Over 5'' Thick Granular Base Course Over Prepared Subgrade </t>
        </is>
      </c>
      <c r="D39" s="185" t="n">
        <v>5516.33</v>
      </c>
      <c r="E39" s="77" t="n">
        <v>0.05</v>
      </c>
      <c r="F39" s="195">
        <f>(1+E39)*D39</f>
        <v/>
      </c>
      <c r="G39" s="81" t="inlineStr">
        <is>
          <t>SF</t>
        </is>
      </c>
      <c r="H39" s="175" t="n">
        <v>2.88</v>
      </c>
      <c r="I39" s="176">
        <f>H39*F39</f>
        <v/>
      </c>
      <c r="J39" s="182" t="n">
        <v>0.03</v>
      </c>
      <c r="K39" s="62">
        <f>J39*F39</f>
        <v/>
      </c>
      <c r="L39" s="177" t="n">
        <v>40</v>
      </c>
      <c r="M39" s="183">
        <f>L39*K39</f>
        <v/>
      </c>
      <c r="N39" s="179">
        <f>M39+I39</f>
        <v/>
      </c>
      <c r="O39" s="202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31.5" customFormat="1" customHeight="1" s="41">
      <c r="A40" s="54">
        <f>IF(F40&lt;&gt;"",1+MAX($A$2:A39),"")</f>
        <v/>
      </c>
      <c r="B40" s="192" t="n"/>
      <c r="C40" s="85" t="inlineStr">
        <is>
          <t xml:space="preserve">3'' Thick Heavy Duty Asphaltic Concrete 
Over 5'' Thick Granular Base Course Over Prepared Subgrade </t>
        </is>
      </c>
      <c r="D40" s="185" t="n">
        <v>4060.35</v>
      </c>
      <c r="E40" s="77" t="n">
        <v>0.05</v>
      </c>
      <c r="F40" s="195">
        <f>(1+E40)*D40</f>
        <v/>
      </c>
      <c r="G40" s="81" t="inlineStr">
        <is>
          <t>SF</t>
        </is>
      </c>
      <c r="H40" s="175" t="n">
        <v>3.12</v>
      </c>
      <c r="I40" s="176">
        <f>H40*F40</f>
        <v/>
      </c>
      <c r="J40" s="182" t="n">
        <v>0.038</v>
      </c>
      <c r="K40" s="62">
        <f>J40*F40</f>
        <v/>
      </c>
      <c r="L40" s="177" t="n">
        <v>40</v>
      </c>
      <c r="M40" s="183">
        <f>L40*K40</f>
        <v/>
      </c>
      <c r="N40" s="179">
        <f>M40+I40</f>
        <v/>
      </c>
      <c r="O40" s="202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15.75" customFormat="1" customHeight="1" s="41">
      <c r="A41" s="54">
        <f>IF(F41&lt;&gt;"",1+MAX($A$2:A40),"")</f>
        <v/>
      </c>
      <c r="B41" s="192" t="n"/>
      <c r="C41" s="159" t="inlineStr">
        <is>
          <t>CONCRETE PAVEMENT &amp; ACCESSORIES</t>
        </is>
      </c>
      <c r="D41" s="195" t="n"/>
      <c r="E41" s="77" t="n"/>
      <c r="F41" s="195" t="n"/>
      <c r="G41" s="78" t="n"/>
      <c r="H41" s="196" t="n"/>
      <c r="I41" s="197" t="n"/>
      <c r="J41" s="198" t="n"/>
      <c r="K41" s="71" t="n"/>
      <c r="L41" s="199" t="n"/>
      <c r="M41" s="200" t="n"/>
      <c r="N41" s="201" t="n"/>
      <c r="O41" s="202" t="n"/>
      <c r="P41" s="18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  <c r="BX41" s="2" t="n"/>
      <c r="BY41" s="2" t="n"/>
    </row>
    <row r="42" ht="47.25" customFormat="1" customHeight="1" s="41">
      <c r="A42" s="54">
        <f>IF(F42&lt;&gt;"",1+MAX($A$2:A41),"")</f>
        <v/>
      </c>
      <c r="B42" s="192" t="n"/>
      <c r="C42" s="85" t="inlineStr">
        <is>
          <t xml:space="preserve">6'' Thick Concrete Pad 
Over 4'' Thick Aggregate Base Course Over Subgrade @ Trash Enclosure </t>
        </is>
      </c>
      <c r="D42" s="185" t="n">
        <v>212.55</v>
      </c>
      <c r="E42" s="77" t="n">
        <v>0.05</v>
      </c>
      <c r="F42" s="195">
        <f>(1+E42)*D42</f>
        <v/>
      </c>
      <c r="G42" s="81" t="inlineStr">
        <is>
          <t>SF</t>
        </is>
      </c>
      <c r="H42" s="175" t="n">
        <v>5.5</v>
      </c>
      <c r="I42" s="176">
        <f>H42*F42</f>
        <v/>
      </c>
      <c r="J42" s="182" t="n">
        <v>0.045</v>
      </c>
      <c r="K42" s="62">
        <f>J42*F42</f>
        <v/>
      </c>
      <c r="L42" s="177" t="n">
        <v>40</v>
      </c>
      <c r="M42" s="183">
        <f>L42*K42</f>
        <v/>
      </c>
      <c r="N42" s="179">
        <f>M42+I42</f>
        <v/>
      </c>
      <c r="O42" s="202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31.5" customFormat="1" customHeight="1" s="41">
      <c r="A43" s="54">
        <f>IF(F43&lt;&gt;"",1+MAX($A$2:A42),"")</f>
        <v/>
      </c>
      <c r="B43" s="192" t="n"/>
      <c r="C43" s="85" t="inlineStr">
        <is>
          <t>5'' Thick Light Duty Concrete Pavement 
Over Prepared Subgrade</t>
        </is>
      </c>
      <c r="D43" s="185" t="n">
        <v>2598.1</v>
      </c>
      <c r="E43" s="77" t="n">
        <v>0.05</v>
      </c>
      <c r="F43" s="195">
        <f>(1+E43)*D43</f>
        <v/>
      </c>
      <c r="G43" s="81" t="inlineStr">
        <is>
          <t>SF</t>
        </is>
      </c>
      <c r="H43" s="175" t="n">
        <v>5.23</v>
      </c>
      <c r="I43" s="176">
        <f>H43*F43</f>
        <v/>
      </c>
      <c r="J43" s="182" t="n">
        <v>0.042</v>
      </c>
      <c r="K43" s="62">
        <f>J43*F43</f>
        <v/>
      </c>
      <c r="L43" s="177" t="n">
        <v>40</v>
      </c>
      <c r="M43" s="183">
        <f>L43*K43</f>
        <v/>
      </c>
      <c r="N43" s="179">
        <f>M43+I43</f>
        <v/>
      </c>
      <c r="O43" s="202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31.5" customFormat="1" customHeight="1" s="41">
      <c r="A44" s="54">
        <f>IF(F44&lt;&gt;"",1+MAX($A$2:A43),"")</f>
        <v/>
      </c>
      <c r="B44" s="192" t="n"/>
      <c r="C44" s="85" t="inlineStr">
        <is>
          <t xml:space="preserve">4'' Thick Concrete Pavement 
Over 4'' Thick Aggregate Base Course Over Subgrade </t>
        </is>
      </c>
      <c r="D44" s="185" t="n">
        <v>3171.87</v>
      </c>
      <c r="E44" s="77" t="n">
        <v>0.05</v>
      </c>
      <c r="F44" s="195">
        <f>(1+E44)*D44</f>
        <v/>
      </c>
      <c r="G44" s="81" t="inlineStr">
        <is>
          <t>SF</t>
        </is>
      </c>
      <c r="H44" s="175" t="n">
        <v>5.1</v>
      </c>
      <c r="I44" s="176">
        <f>H44*F44</f>
        <v/>
      </c>
      <c r="J44" s="182" t="n">
        <v>0.04</v>
      </c>
      <c r="K44" s="62">
        <f>J44*F44</f>
        <v/>
      </c>
      <c r="L44" s="177" t="n">
        <v>40</v>
      </c>
      <c r="M44" s="183">
        <f>L44*K44</f>
        <v/>
      </c>
      <c r="N44" s="179">
        <f>M44+I44</f>
        <v/>
      </c>
      <c r="O44" s="202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15.75" customFormat="1" customHeight="1" s="41">
      <c r="A45" s="54">
        <f>IF(F45&lt;&gt;"",1+MAX($A$2:A44),"")</f>
        <v/>
      </c>
      <c r="B45" s="122" t="n"/>
      <c r="C45" s="85" t="inlineStr">
        <is>
          <t>2'-0'' Wide Concrete Curb And Gutter ''TYPE-A''</t>
        </is>
      </c>
      <c r="D45" s="185" t="n">
        <v>105.64</v>
      </c>
      <c r="E45" s="77" t="n">
        <v>0.05</v>
      </c>
      <c r="F45" s="195">
        <f>(1+E45)*D45</f>
        <v/>
      </c>
      <c r="G45" s="81" t="inlineStr">
        <is>
          <t>LF</t>
        </is>
      </c>
      <c r="H45" s="175" t="n">
        <v>10</v>
      </c>
      <c r="I45" s="176">
        <f>H45*F45</f>
        <v/>
      </c>
      <c r="J45" s="182" t="n">
        <v>0.185</v>
      </c>
      <c r="K45" s="62">
        <f>J45*F45</f>
        <v/>
      </c>
      <c r="L45" s="177" t="n">
        <v>40</v>
      </c>
      <c r="M45" s="183">
        <f>L45*K45</f>
        <v/>
      </c>
      <c r="N45" s="179">
        <f>M45+I45</f>
        <v/>
      </c>
      <c r="O45" s="202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15.75" customFormat="1" customHeight="1" s="41">
      <c r="A46" s="54">
        <f>IF(F46&lt;&gt;"",1+MAX($A$2:A45),"")</f>
        <v/>
      </c>
      <c r="B46" s="122" t="n"/>
      <c r="C46" s="85" t="inlineStr">
        <is>
          <t xml:space="preserve">6'' Vertical Curb </t>
        </is>
      </c>
      <c r="D46" s="185" t="n">
        <v>547.64</v>
      </c>
      <c r="E46" s="77" t="n">
        <v>0.05</v>
      </c>
      <c r="F46" s="195">
        <f>(1+E46)*D46</f>
        <v/>
      </c>
      <c r="G46" s="81" t="inlineStr">
        <is>
          <t>LF</t>
        </is>
      </c>
      <c r="H46" s="175" t="n">
        <v>8.800000000000001</v>
      </c>
      <c r="I46" s="176">
        <f>H46*F46</f>
        <v/>
      </c>
      <c r="J46" s="182" t="n">
        <v>0.175</v>
      </c>
      <c r="K46" s="62">
        <f>J46*F46</f>
        <v/>
      </c>
      <c r="L46" s="177" t="n">
        <v>40</v>
      </c>
      <c r="M46" s="183">
        <f>L46*K46</f>
        <v/>
      </c>
      <c r="N46" s="179">
        <f>M46+I46</f>
        <v/>
      </c>
      <c r="O46" s="202" t="n"/>
      <c r="P46" s="18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  <c r="BX46" s="2" t="n"/>
      <c r="BY46" s="2" t="n"/>
    </row>
    <row r="47" ht="15.75" customFormat="1" customHeight="1" s="41">
      <c r="A47" s="54">
        <f>IF(F47&lt;&gt;"",1+MAX($A$2:A46),"")</f>
        <v/>
      </c>
      <c r="B47" s="122" t="n"/>
      <c r="C47" s="159" t="inlineStr">
        <is>
          <t>UNIT PAVERS</t>
        </is>
      </c>
      <c r="D47" s="195" t="n"/>
      <c r="E47" s="77" t="n"/>
      <c r="F47" s="195" t="n"/>
      <c r="G47" s="78" t="n"/>
      <c r="H47" s="196" t="n"/>
      <c r="I47" s="197" t="n"/>
      <c r="J47" s="198" t="n"/>
      <c r="K47" s="71" t="n"/>
      <c r="L47" s="199" t="n"/>
      <c r="M47" s="200" t="n"/>
      <c r="N47" s="201" t="n"/>
      <c r="O47" s="202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31.5" customFormat="1" customHeight="1" s="41">
      <c r="A48" s="54">
        <f>IF(F48&lt;&gt;"",1+MAX($A$2:A47),"")</f>
        <v/>
      </c>
      <c r="B48" s="122" t="n"/>
      <c r="C48" s="85" t="inlineStr">
        <is>
          <t>Concrete Pavers 
Over 4'' Aggregate Base Course Over Subgrade</t>
        </is>
      </c>
      <c r="D48" s="185" t="n">
        <v>1288.13</v>
      </c>
      <c r="E48" s="77" t="n">
        <v>0.05</v>
      </c>
      <c r="F48" s="195">
        <f>(1+E48)*D48</f>
        <v/>
      </c>
      <c r="G48" s="81" t="inlineStr">
        <is>
          <t>SF</t>
        </is>
      </c>
      <c r="H48" s="175" t="n">
        <v>8.800000000000001</v>
      </c>
      <c r="I48" s="176">
        <f>H48*F48</f>
        <v/>
      </c>
      <c r="J48" s="182" t="n">
        <v>0.078</v>
      </c>
      <c r="K48" s="62">
        <f>J48*F48</f>
        <v/>
      </c>
      <c r="L48" s="177" t="n">
        <v>40</v>
      </c>
      <c r="M48" s="183">
        <f>L48*K48</f>
        <v/>
      </c>
      <c r="N48" s="179">
        <f>M48+I48</f>
        <v/>
      </c>
      <c r="O48" s="202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16.5" customFormat="1" customHeight="1" s="41" thickBot="1">
      <c r="A49" s="33" t="n"/>
      <c r="B49" s="34" t="n"/>
      <c r="C49" s="35" t="n"/>
      <c r="D49" s="203" t="n"/>
      <c r="E49" s="37" t="n"/>
      <c r="F49" s="203" t="n"/>
      <c r="G49" s="38" t="n"/>
      <c r="H49" s="204" t="n"/>
      <c r="I49" s="205" t="n"/>
      <c r="J49" s="205" t="n"/>
      <c r="K49" s="205" t="n"/>
      <c r="L49" s="206" t="n"/>
      <c r="M49" s="207" t="n"/>
      <c r="N49" s="208" t="n"/>
      <c r="O49" s="209" t="n"/>
      <c r="P49" s="31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21" customFormat="1" customHeight="1" s="65" thickBot="1">
      <c r="A50" s="157" t="inlineStr">
        <is>
          <t>NOTES FOR CLIENTS</t>
        </is>
      </c>
      <c r="B50" s="164" t="n"/>
      <c r="C50" s="164" t="n"/>
      <c r="D50" s="86" t="n"/>
      <c r="E50" s="86" t="n"/>
      <c r="F50" s="86" t="n"/>
      <c r="G50" s="86" t="n"/>
      <c r="H50" s="210" t="n"/>
      <c r="I50" s="210" t="n"/>
      <c r="J50" s="86" t="n"/>
      <c r="K50" s="211" t="inlineStr">
        <is>
          <t>SUBTOTAL</t>
        </is>
      </c>
      <c r="L50" s="212" t="n"/>
      <c r="M50" s="212" t="n"/>
      <c r="N50" s="212" t="n"/>
      <c r="O50" s="213" t="n"/>
      <c r="P50" s="214">
        <f>SUM(P7:P49)</f>
        <v/>
      </c>
      <c r="Q50" s="215" t="n"/>
    </row>
    <row r="51" ht="15.75" customFormat="1" customHeight="1" s="65" thickBot="1">
      <c r="A51" s="111" t="inlineStr">
        <is>
          <t>THIS EXCEL STATEMENT IS EDITABLE AND CAN BE MODIFIED AS NEEDED.</t>
        </is>
      </c>
      <c r="D51" s="89" t="n"/>
      <c r="E51" s="89" t="n"/>
      <c r="F51" s="89" t="n"/>
      <c r="G51" s="89" t="n"/>
      <c r="H51" s="216" t="n"/>
      <c r="I51" s="216" t="n"/>
      <c r="J51" s="89" t="n"/>
      <c r="K51" s="217" t="n"/>
      <c r="L51" s="218" t="n"/>
      <c r="M51" s="218" t="n"/>
      <c r="N51" s="218" t="n"/>
      <c r="O51" s="218" t="n"/>
      <c r="P51" s="219" t="n"/>
    </row>
    <row r="52" ht="15.4" customFormat="1" customHeight="1" s="97">
      <c r="A52" s="220" t="inlineStr">
        <is>
          <t xml:space="preserve">Notes: Prices are taken Via RS Mean database 2024 i.e. Standard Pricing &amp; Company is not responsible for any kind of Variations in the prices, so it is preferred to review the Prices.				</t>
        </is>
      </c>
      <c r="J52" s="221" t="n"/>
      <c r="K52" s="222" t="inlineStr">
        <is>
          <t>GENERAL CONDITIONS</t>
        </is>
      </c>
      <c r="L52" s="223" t="n"/>
      <c r="M52" s="223" t="n"/>
      <c r="N52" s="223" t="n"/>
      <c r="O52" s="223" t="n"/>
      <c r="P52" s="224" t="n"/>
      <c r="Q52" s="96" t="n"/>
      <c r="R52" s="96" t="n"/>
      <c r="S52" s="96" t="n"/>
      <c r="T52" s="96" t="n"/>
      <c r="U52" s="96" t="n"/>
      <c r="V52" s="96" t="n"/>
      <c r="W52" s="96" t="n"/>
      <c r="X52" s="96" t="n"/>
      <c r="Y52" s="96" t="n"/>
      <c r="Z52" s="96" t="n"/>
      <c r="AA52" s="96" t="n"/>
      <c r="AB52" s="96" t="n"/>
      <c r="AC52" s="96" t="n"/>
      <c r="AD52" s="96" t="n"/>
      <c r="AE52" s="96" t="n"/>
      <c r="AF52" s="96" t="n"/>
      <c r="AG52" s="96" t="n"/>
      <c r="AH52" s="96" t="n"/>
      <c r="AI52" s="96" t="n"/>
      <c r="AJ52" s="96" t="n"/>
      <c r="AK52" s="96" t="n"/>
      <c r="AL52" s="96" t="n"/>
      <c r="AM52" s="96" t="n"/>
      <c r="AN52" s="96" t="n"/>
      <c r="AO52" s="96" t="n"/>
      <c r="AP52" s="96" t="n"/>
      <c r="AQ52" s="96" t="n"/>
      <c r="AR52" s="96" t="n"/>
      <c r="AS52" s="96" t="n"/>
      <c r="AT52" s="96" t="n"/>
      <c r="AU52" s="96" t="n"/>
      <c r="AV52" s="96" t="n"/>
      <c r="AW52" s="96" t="n"/>
      <c r="AX52" s="96" t="n"/>
      <c r="AY52" s="96" t="n"/>
      <c r="AZ52" s="96" t="n"/>
      <c r="BA52" s="96" t="n"/>
      <c r="BB52" s="96" t="n"/>
      <c r="BC52" s="96" t="n"/>
      <c r="BD52" s="96" t="n"/>
      <c r="BE52" s="96" t="n"/>
      <c r="BF52" s="96" t="n"/>
      <c r="BG52" s="96" t="n"/>
      <c r="BH52" s="96" t="n"/>
      <c r="BI52" s="96" t="n"/>
      <c r="BJ52" s="96" t="n"/>
      <c r="BK52" s="96" t="n"/>
      <c r="BL52" s="96" t="n"/>
      <c r="BM52" s="96" t="n"/>
      <c r="BN52" s="96" t="n"/>
      <c r="BO52" s="96" t="n"/>
      <c r="BP52" s="96" t="n"/>
      <c r="BQ52" s="96" t="n"/>
      <c r="BR52" s="96" t="n"/>
      <c r="BS52" s="96" t="n"/>
      <c r="BT52" s="96" t="n"/>
      <c r="BU52" s="96" t="n"/>
      <c r="BV52" s="96" t="n"/>
      <c r="BW52" s="96" t="n"/>
      <c r="BX52" s="96" t="n"/>
      <c r="BY52" s="96" t="n"/>
      <c r="BZ52" s="96" t="n"/>
      <c r="CA52" s="96" t="n"/>
      <c r="CB52" s="96" t="n"/>
      <c r="CC52" s="96" t="n"/>
      <c r="CD52" s="96" t="n"/>
      <c r="CE52" s="96" t="n"/>
      <c r="CF52" s="96" t="n"/>
      <c r="CG52" s="96" t="n"/>
      <c r="CH52" s="96" t="n"/>
      <c r="CI52" s="96" t="n"/>
      <c r="CJ52" s="96" t="n"/>
      <c r="CK52" s="96" t="n"/>
      <c r="CL52" s="96" t="n"/>
      <c r="CM52" s="96" t="n"/>
      <c r="CN52" s="96" t="n"/>
      <c r="CO52" s="96" t="n"/>
      <c r="CP52" s="96" t="n"/>
      <c r="CQ52" s="96" t="n"/>
      <c r="CR52" s="96" t="n"/>
      <c r="CS52" s="96" t="n"/>
      <c r="CT52" s="96" t="n"/>
      <c r="CU52" s="96" t="n"/>
      <c r="CV52" s="96" t="n"/>
      <c r="CW52" s="96" t="n"/>
      <c r="CX52" s="96" t="n"/>
      <c r="CY52" s="96" t="n"/>
      <c r="CZ52" s="96" t="n"/>
      <c r="DA52" s="96" t="n"/>
      <c r="DB52" s="96" t="n"/>
      <c r="DC52" s="96" t="n"/>
      <c r="DD52" s="96" t="n"/>
      <c r="DE52" s="96" t="n"/>
      <c r="DF52" s="96" t="n"/>
      <c r="DG52" s="96" t="n"/>
      <c r="DH52" s="96" t="n"/>
      <c r="DI52" s="96" t="n"/>
      <c r="DJ52" s="96" t="n"/>
      <c r="DK52" s="96" t="n"/>
      <c r="DL52" s="96" t="n"/>
      <c r="DM52" s="96" t="n"/>
      <c r="DN52" s="96" t="n"/>
      <c r="DO52" s="96" t="n"/>
      <c r="DP52" s="96" t="n"/>
      <c r="DQ52" s="96" t="n"/>
      <c r="DR52" s="96" t="n"/>
      <c r="DS52" s="96" t="n"/>
      <c r="DT52" s="96" t="n"/>
      <c r="DU52" s="96" t="n"/>
      <c r="DV52" s="96" t="n"/>
      <c r="DW52" s="96" t="n"/>
      <c r="DX52" s="96" t="n"/>
      <c r="DY52" s="96" t="n"/>
      <c r="DZ52" s="96" t="n"/>
      <c r="EA52" s="96" t="n"/>
      <c r="EB52" s="96" t="n"/>
      <c r="EC52" s="96" t="n"/>
      <c r="ED52" s="96" t="n"/>
      <c r="EE52" s="96" t="n"/>
      <c r="EF52" s="96" t="n"/>
      <c r="EG52" s="96" t="n"/>
      <c r="EH52" s="96" t="n"/>
      <c r="EI52" s="96" t="n"/>
      <c r="EJ52" s="96" t="n"/>
      <c r="EK52" s="96" t="n"/>
      <c r="EL52" s="96" t="n"/>
      <c r="EM52" s="96" t="n"/>
      <c r="EN52" s="96" t="n"/>
      <c r="EO52" s="96" t="n"/>
      <c r="EP52" s="96" t="n"/>
      <c r="EQ52" s="96" t="n"/>
      <c r="ER52" s="96" t="n"/>
      <c r="ES52" s="96" t="n"/>
      <c r="ET52" s="96" t="n"/>
      <c r="EU52" s="96" t="n"/>
      <c r="EV52" s="96" t="n"/>
      <c r="EW52" s="96" t="n"/>
      <c r="EX52" s="96" t="n"/>
      <c r="EY52" s="96" t="n"/>
      <c r="EZ52" s="96" t="n"/>
      <c r="FA52" s="96" t="n"/>
      <c r="FB52" s="96" t="n"/>
      <c r="FC52" s="96" t="n"/>
      <c r="FD52" s="96" t="n"/>
      <c r="FE52" s="96" t="n"/>
      <c r="FF52" s="96" t="n"/>
      <c r="FG52" s="96" t="n"/>
      <c r="FH52" s="96" t="n"/>
      <c r="FI52" s="96" t="n"/>
      <c r="FJ52" s="96" t="n"/>
      <c r="FK52" s="96" t="n"/>
      <c r="FL52" s="96" t="n"/>
      <c r="FM52" s="96" t="n"/>
      <c r="FN52" s="96" t="n"/>
      <c r="FO52" s="96" t="n"/>
      <c r="FP52" s="96" t="n"/>
      <c r="FQ52" s="96" t="n"/>
      <c r="FR52" s="96" t="n"/>
      <c r="FS52" s="96" t="n"/>
      <c r="FT52" s="96" t="n"/>
      <c r="FU52" s="96" t="n"/>
      <c r="FV52" s="96" t="n"/>
      <c r="FW52" s="96" t="n"/>
      <c r="FX52" s="96" t="n"/>
      <c r="FY52" s="96" t="n"/>
      <c r="FZ52" s="96" t="n"/>
      <c r="GA52" s="96" t="n"/>
      <c r="GB52" s="96" t="n"/>
      <c r="GC52" s="96" t="n"/>
      <c r="GD52" s="96" t="n"/>
      <c r="GE52" s="96" t="n"/>
      <c r="GF52" s="96" t="n"/>
      <c r="GG52" s="96" t="n"/>
      <c r="GH52" s="96" t="n"/>
      <c r="GI52" s="96" t="n"/>
      <c r="GJ52" s="96" t="n"/>
      <c r="GK52" s="96" t="n"/>
      <c r="GL52" s="96" t="n"/>
      <c r="GM52" s="96" t="n"/>
      <c r="GN52" s="96" t="n"/>
      <c r="GO52" s="96" t="n"/>
      <c r="GP52" s="96" t="n"/>
      <c r="GQ52" s="96" t="n"/>
      <c r="GR52" s="96" t="n"/>
      <c r="GS52" s="96" t="n"/>
      <c r="GT52" s="96" t="n"/>
      <c r="GU52" s="96" t="n"/>
      <c r="GV52" s="96" t="n"/>
      <c r="GW52" s="96" t="n"/>
      <c r="GX52" s="96" t="n"/>
      <c r="GY52" s="96" t="n"/>
      <c r="GZ52" s="96" t="n"/>
      <c r="HA52" s="96" t="n"/>
      <c r="HB52" s="96" t="n"/>
      <c r="HC52" s="96" t="n"/>
      <c r="HD52" s="96" t="n"/>
      <c r="HE52" s="96" t="n"/>
      <c r="HF52" s="96" t="n"/>
      <c r="HG52" s="96" t="n"/>
      <c r="HH52" s="96" t="n"/>
      <c r="HI52" s="96" t="n"/>
      <c r="HJ52" s="96" t="n"/>
      <c r="HK52" s="96" t="n"/>
      <c r="HL52" s="96" t="n"/>
      <c r="HM52" s="96" t="n"/>
      <c r="HN52" s="96" t="n"/>
      <c r="HO52" s="96" t="n"/>
      <c r="HP52" s="96" t="n"/>
      <c r="HQ52" s="96" t="n"/>
      <c r="HR52" s="96" t="n"/>
      <c r="HS52" s="96" t="n"/>
      <c r="HT52" s="96" t="n"/>
      <c r="HU52" s="96" t="n"/>
      <c r="HV52" s="96" t="n"/>
      <c r="HW52" s="96" t="n"/>
      <c r="HX52" s="96" t="n"/>
      <c r="HY52" s="96" t="n"/>
      <c r="HZ52" s="96" t="n"/>
      <c r="IA52" s="96" t="n"/>
      <c r="IB52" s="96" t="n"/>
      <c r="IC52" s="96" t="n"/>
      <c r="ID52" s="96" t="n"/>
      <c r="IE52" s="96" t="n"/>
      <c r="IF52" s="96" t="n"/>
      <c r="IG52" s="96" t="n"/>
      <c r="IH52" s="96" t="n"/>
      <c r="II52" s="96" t="n"/>
      <c r="IJ52" s="96" t="n"/>
      <c r="IK52" s="96" t="n"/>
      <c r="IL52" s="96" t="n"/>
      <c r="IM52" s="96" t="n"/>
      <c r="IN52" s="96" t="n"/>
      <c r="IO52" s="96" t="n"/>
      <c r="IP52" s="96" t="n"/>
      <c r="IQ52" s="96" t="n"/>
      <c r="IR52" s="96" t="n"/>
      <c r="IS52" s="96" t="n"/>
      <c r="IT52" s="96" t="n"/>
      <c r="IU52" s="96" t="n"/>
      <c r="IV52" s="96" t="n"/>
      <c r="IW52" s="96" t="n"/>
      <c r="IX52" s="96" t="n"/>
      <c r="IY52" s="96" t="n"/>
      <c r="IZ52" s="96" t="n"/>
      <c r="JA52" s="96" t="n"/>
      <c r="JB52" s="96" t="n"/>
      <c r="JC52" s="96" t="n"/>
      <c r="JD52" s="96" t="n"/>
      <c r="JE52" s="96" t="n"/>
      <c r="JF52" s="96" t="n"/>
      <c r="JG52" s="96" t="n"/>
      <c r="JH52" s="96" t="n"/>
      <c r="JI52" s="96" t="n"/>
      <c r="JJ52" s="96" t="n"/>
      <c r="JK52" s="96" t="n"/>
      <c r="JL52" s="96" t="n"/>
      <c r="JM52" s="96" t="n"/>
      <c r="JN52" s="96" t="n"/>
      <c r="JO52" s="96" t="n"/>
      <c r="JP52" s="96" t="n"/>
      <c r="JQ52" s="96" t="n"/>
      <c r="JR52" s="96" t="n"/>
      <c r="JS52" s="96" t="n"/>
      <c r="JT52" s="96" t="n"/>
      <c r="JU52" s="96" t="n"/>
      <c r="JV52" s="96" t="n"/>
      <c r="JW52" s="96" t="n"/>
      <c r="JX52" s="96" t="n"/>
      <c r="JY52" s="96" t="n"/>
      <c r="JZ52" s="96" t="n"/>
      <c r="KA52" s="96" t="n"/>
      <c r="KB52" s="96" t="n"/>
      <c r="KC52" s="96" t="n"/>
      <c r="KD52" s="96" t="n"/>
      <c r="KE52" s="96" t="n"/>
      <c r="KF52" s="96" t="n"/>
      <c r="KG52" s="96" t="n"/>
      <c r="KH52" s="96" t="n"/>
      <c r="KI52" s="96" t="n"/>
      <c r="KJ52" s="96" t="n"/>
      <c r="KK52" s="96" t="n"/>
      <c r="KL52" s="96" t="n"/>
      <c r="KM52" s="96" t="n"/>
      <c r="KN52" s="96" t="n"/>
      <c r="KO52" s="96" t="n"/>
      <c r="KP52" s="96" t="n"/>
      <c r="KQ52" s="96" t="n"/>
      <c r="KR52" s="96" t="n"/>
      <c r="KS52" s="96" t="n"/>
      <c r="KT52" s="96" t="n"/>
      <c r="KU52" s="96" t="n"/>
      <c r="KV52" s="96" t="n"/>
      <c r="KW52" s="96" t="n"/>
      <c r="KX52" s="96" t="n"/>
      <c r="KY52" s="96" t="n"/>
      <c r="KZ52" s="96" t="n"/>
      <c r="LA52" s="96" t="n"/>
      <c r="LB52" s="96" t="n"/>
      <c r="LC52" s="96" t="n"/>
      <c r="LD52" s="96" t="n"/>
      <c r="LE52" s="96" t="n"/>
      <c r="LF52" s="96" t="n"/>
      <c r="LG52" s="96" t="n"/>
      <c r="LH52" s="96" t="n"/>
      <c r="LI52" s="96" t="n"/>
      <c r="LJ52" s="96" t="n"/>
      <c r="LK52" s="96" t="n"/>
      <c r="LL52" s="96" t="n"/>
      <c r="LM52" s="96" t="n"/>
      <c r="LN52" s="96" t="n"/>
      <c r="LO52" s="96" t="n"/>
      <c r="LP52" s="96" t="n"/>
      <c r="LQ52" s="96" t="n"/>
      <c r="LR52" s="96" t="n"/>
      <c r="LS52" s="96" t="n"/>
      <c r="LT52" s="96" t="n"/>
      <c r="LU52" s="96" t="n"/>
      <c r="LV52" s="96" t="n"/>
      <c r="LW52" s="96" t="n"/>
      <c r="LX52" s="96" t="n"/>
      <c r="LY52" s="96" t="n"/>
      <c r="LZ52" s="96" t="n"/>
      <c r="MA52" s="96" t="n"/>
      <c r="MB52" s="96" t="n"/>
      <c r="MC52" s="96" t="n"/>
      <c r="MD52" s="96" t="n"/>
      <c r="ME52" s="96" t="n"/>
      <c r="MF52" s="96" t="n"/>
      <c r="MG52" s="96" t="n"/>
      <c r="MH52" s="96" t="n"/>
      <c r="MI52" s="96" t="n"/>
      <c r="MJ52" s="96" t="n"/>
      <c r="MK52" s="96" t="n"/>
      <c r="ML52" s="96" t="n"/>
      <c r="MM52" s="96" t="n"/>
      <c r="MN52" s="96" t="n"/>
      <c r="MO52" s="96" t="n"/>
      <c r="MP52" s="96" t="n"/>
      <c r="MQ52" s="96" t="n"/>
      <c r="MR52" s="96" t="n"/>
      <c r="MS52" s="96" t="n"/>
      <c r="MT52" s="96" t="n"/>
      <c r="MU52" s="96" t="n"/>
      <c r="MV52" s="96" t="n"/>
      <c r="MW52" s="96" t="n"/>
      <c r="MX52" s="96" t="n"/>
      <c r="MY52" s="96" t="n"/>
      <c r="MZ52" s="96" t="n"/>
      <c r="NA52" s="96" t="n"/>
      <c r="NB52" s="96" t="n"/>
      <c r="NC52" s="96" t="n"/>
      <c r="ND52" s="96" t="n"/>
      <c r="NE52" s="96" t="n"/>
      <c r="NF52" s="96" t="n"/>
      <c r="NG52" s="96" t="n"/>
      <c r="NH52" s="96" t="n"/>
      <c r="NI52" s="96" t="n"/>
      <c r="NJ52" s="96" t="n"/>
      <c r="NK52" s="96" t="n"/>
      <c r="NL52" s="96" t="n"/>
      <c r="NM52" s="96" t="n"/>
      <c r="NN52" s="96" t="n"/>
      <c r="NO52" s="96" t="n"/>
      <c r="NP52" s="96" t="n"/>
      <c r="NQ52" s="96" t="n"/>
      <c r="NR52" s="96" t="n"/>
      <c r="NS52" s="96" t="n"/>
      <c r="NT52" s="96" t="n"/>
      <c r="NU52" s="96" t="n"/>
      <c r="NV52" s="96" t="n"/>
      <c r="NW52" s="96" t="n"/>
      <c r="NX52" s="96" t="n"/>
      <c r="NY52" s="96" t="n"/>
      <c r="NZ52" s="96" t="n"/>
      <c r="OA52" s="96" t="n"/>
      <c r="OB52" s="96" t="n"/>
      <c r="OC52" s="96" t="n"/>
      <c r="OD52" s="96" t="n"/>
      <c r="OE52" s="96" t="n"/>
      <c r="OF52" s="96" t="n"/>
      <c r="OG52" s="96" t="n"/>
      <c r="OH52" s="96" t="n"/>
      <c r="OI52" s="96" t="n"/>
      <c r="OJ52" s="96" t="n"/>
      <c r="OK52" s="96" t="n"/>
      <c r="OL52" s="96" t="n"/>
      <c r="OM52" s="96" t="n"/>
      <c r="ON52" s="96" t="n"/>
      <c r="OO52" s="96" t="n"/>
      <c r="OP52" s="96" t="n"/>
      <c r="OQ52" s="96" t="n"/>
      <c r="OR52" s="96" t="n"/>
      <c r="OS52" s="96" t="n"/>
      <c r="OT52" s="96" t="n"/>
    </row>
    <row r="53" ht="15.75" customFormat="1" customHeight="1" s="97">
      <c r="A53" s="225" t="n"/>
      <c r="J53" s="221" t="n"/>
      <c r="K53" s="127" t="inlineStr">
        <is>
          <t>OVERHEAD</t>
        </is>
      </c>
      <c r="L53" s="226" t="n"/>
      <c r="M53" s="227" t="n"/>
      <c r="N53" s="99" t="n">
        <v>0.05</v>
      </c>
      <c r="O53" s="99" t="n"/>
      <c r="P53" s="228">
        <f>P50*N53</f>
        <v/>
      </c>
      <c r="Q53" s="96" t="n"/>
      <c r="R53" s="96" t="n"/>
      <c r="S53" s="96" t="n"/>
      <c r="T53" s="96" t="n"/>
      <c r="U53" s="96" t="n"/>
      <c r="V53" s="96" t="n"/>
      <c r="W53" s="96" t="n"/>
      <c r="X53" s="96" t="n"/>
      <c r="Y53" s="96" t="n"/>
      <c r="Z53" s="96" t="n"/>
      <c r="AA53" s="96" t="n"/>
      <c r="AB53" s="96" t="n"/>
      <c r="AC53" s="96" t="n"/>
      <c r="AD53" s="96" t="n"/>
      <c r="AE53" s="96" t="n"/>
      <c r="AF53" s="96" t="n"/>
      <c r="AG53" s="96" t="n"/>
      <c r="AH53" s="96" t="n"/>
      <c r="AI53" s="96" t="n"/>
      <c r="AJ53" s="96" t="n"/>
      <c r="AK53" s="96" t="n"/>
      <c r="AL53" s="96" t="n"/>
      <c r="AM53" s="96" t="n"/>
      <c r="AN53" s="96" t="n"/>
      <c r="AO53" s="96" t="n"/>
      <c r="AP53" s="96" t="n"/>
      <c r="AQ53" s="96" t="n"/>
      <c r="AR53" s="96" t="n"/>
      <c r="AS53" s="96" t="n"/>
      <c r="AT53" s="96" t="n"/>
      <c r="AU53" s="96" t="n"/>
      <c r="AV53" s="96" t="n"/>
      <c r="AW53" s="96" t="n"/>
      <c r="AX53" s="96" t="n"/>
      <c r="AY53" s="96" t="n"/>
      <c r="AZ53" s="96" t="n"/>
      <c r="BA53" s="96" t="n"/>
      <c r="BB53" s="96" t="n"/>
      <c r="BC53" s="96" t="n"/>
      <c r="BD53" s="96" t="n"/>
      <c r="BE53" s="96" t="n"/>
      <c r="BF53" s="96" t="n"/>
      <c r="BG53" s="96" t="n"/>
      <c r="BH53" s="96" t="n"/>
      <c r="BI53" s="96" t="n"/>
      <c r="BJ53" s="96" t="n"/>
      <c r="BK53" s="96" t="n"/>
      <c r="BL53" s="96" t="n"/>
      <c r="BM53" s="96" t="n"/>
      <c r="BN53" s="96" t="n"/>
      <c r="BO53" s="96" t="n"/>
      <c r="BP53" s="96" t="n"/>
      <c r="BQ53" s="96" t="n"/>
      <c r="BR53" s="96" t="n"/>
      <c r="BS53" s="96" t="n"/>
      <c r="BT53" s="96" t="n"/>
      <c r="BU53" s="96" t="n"/>
      <c r="BV53" s="96" t="n"/>
      <c r="BW53" s="96" t="n"/>
      <c r="BX53" s="96" t="n"/>
      <c r="BY53" s="96" t="n"/>
      <c r="BZ53" s="96" t="n"/>
      <c r="CA53" s="96" t="n"/>
      <c r="CB53" s="96" t="n"/>
      <c r="CC53" s="96" t="n"/>
      <c r="CD53" s="96" t="n"/>
      <c r="CE53" s="96" t="n"/>
      <c r="CF53" s="96" t="n"/>
      <c r="CG53" s="96" t="n"/>
      <c r="CH53" s="96" t="n"/>
      <c r="CI53" s="96" t="n"/>
      <c r="CJ53" s="96" t="n"/>
      <c r="CK53" s="96" t="n"/>
      <c r="CL53" s="96" t="n"/>
      <c r="CM53" s="96" t="n"/>
      <c r="CN53" s="96" t="n"/>
      <c r="CO53" s="96" t="n"/>
      <c r="CP53" s="96" t="n"/>
      <c r="CQ53" s="96" t="n"/>
      <c r="CR53" s="96" t="n"/>
      <c r="CS53" s="96" t="n"/>
      <c r="CT53" s="96" t="n"/>
      <c r="CU53" s="96" t="n"/>
      <c r="CV53" s="96" t="n"/>
      <c r="CW53" s="96" t="n"/>
      <c r="CX53" s="96" t="n"/>
      <c r="CY53" s="96" t="n"/>
      <c r="CZ53" s="96" t="n"/>
      <c r="DA53" s="96" t="n"/>
      <c r="DB53" s="96" t="n"/>
      <c r="DC53" s="96" t="n"/>
      <c r="DD53" s="96" t="n"/>
      <c r="DE53" s="96" t="n"/>
      <c r="DF53" s="96" t="n"/>
      <c r="DG53" s="96" t="n"/>
      <c r="DH53" s="96" t="n"/>
      <c r="DI53" s="96" t="n"/>
      <c r="DJ53" s="96" t="n"/>
      <c r="DK53" s="96" t="n"/>
      <c r="DL53" s="96" t="n"/>
      <c r="DM53" s="96" t="n"/>
      <c r="DN53" s="96" t="n"/>
      <c r="DO53" s="96" t="n"/>
      <c r="DP53" s="96" t="n"/>
      <c r="DQ53" s="96" t="n"/>
      <c r="DR53" s="96" t="n"/>
      <c r="DS53" s="96" t="n"/>
      <c r="DT53" s="96" t="n"/>
      <c r="DU53" s="96" t="n"/>
      <c r="DV53" s="96" t="n"/>
      <c r="DW53" s="96" t="n"/>
      <c r="DX53" s="96" t="n"/>
      <c r="DY53" s="96" t="n"/>
      <c r="DZ53" s="96" t="n"/>
      <c r="EA53" s="96" t="n"/>
      <c r="EB53" s="96" t="n"/>
      <c r="EC53" s="96" t="n"/>
      <c r="ED53" s="96" t="n"/>
      <c r="EE53" s="96" t="n"/>
      <c r="EF53" s="96" t="n"/>
      <c r="EG53" s="96" t="n"/>
      <c r="EH53" s="96" t="n"/>
      <c r="EI53" s="96" t="n"/>
      <c r="EJ53" s="96" t="n"/>
      <c r="EK53" s="96" t="n"/>
      <c r="EL53" s="96" t="n"/>
      <c r="EM53" s="96" t="n"/>
      <c r="EN53" s="96" t="n"/>
      <c r="EO53" s="96" t="n"/>
      <c r="EP53" s="96" t="n"/>
      <c r="EQ53" s="96" t="n"/>
      <c r="ER53" s="96" t="n"/>
      <c r="ES53" s="96" t="n"/>
      <c r="ET53" s="96" t="n"/>
      <c r="EU53" s="96" t="n"/>
      <c r="EV53" s="96" t="n"/>
      <c r="EW53" s="96" t="n"/>
      <c r="EX53" s="96" t="n"/>
      <c r="EY53" s="96" t="n"/>
      <c r="EZ53" s="96" t="n"/>
      <c r="FA53" s="96" t="n"/>
      <c r="FB53" s="96" t="n"/>
      <c r="FC53" s="96" t="n"/>
      <c r="FD53" s="96" t="n"/>
      <c r="FE53" s="96" t="n"/>
      <c r="FF53" s="96" t="n"/>
      <c r="FG53" s="96" t="n"/>
      <c r="FH53" s="96" t="n"/>
      <c r="FI53" s="96" t="n"/>
      <c r="FJ53" s="96" t="n"/>
      <c r="FK53" s="96" t="n"/>
      <c r="FL53" s="96" t="n"/>
      <c r="FM53" s="96" t="n"/>
      <c r="FN53" s="96" t="n"/>
      <c r="FO53" s="96" t="n"/>
      <c r="FP53" s="96" t="n"/>
      <c r="FQ53" s="96" t="n"/>
      <c r="FR53" s="96" t="n"/>
      <c r="FS53" s="96" t="n"/>
      <c r="FT53" s="96" t="n"/>
      <c r="FU53" s="96" t="n"/>
      <c r="FV53" s="96" t="n"/>
      <c r="FW53" s="96" t="n"/>
      <c r="FX53" s="96" t="n"/>
      <c r="FY53" s="96" t="n"/>
      <c r="FZ53" s="96" t="n"/>
      <c r="GA53" s="96" t="n"/>
      <c r="GB53" s="96" t="n"/>
      <c r="GC53" s="96" t="n"/>
      <c r="GD53" s="96" t="n"/>
      <c r="GE53" s="96" t="n"/>
      <c r="GF53" s="96" t="n"/>
      <c r="GG53" s="96" t="n"/>
      <c r="GH53" s="96" t="n"/>
      <c r="GI53" s="96" t="n"/>
      <c r="GJ53" s="96" t="n"/>
      <c r="GK53" s="96" t="n"/>
      <c r="GL53" s="96" t="n"/>
      <c r="GM53" s="96" t="n"/>
      <c r="GN53" s="96" t="n"/>
      <c r="GO53" s="96" t="n"/>
      <c r="GP53" s="96" t="n"/>
      <c r="GQ53" s="96" t="n"/>
      <c r="GR53" s="96" t="n"/>
      <c r="GS53" s="96" t="n"/>
      <c r="GT53" s="96" t="n"/>
      <c r="GU53" s="96" t="n"/>
      <c r="GV53" s="96" t="n"/>
      <c r="GW53" s="96" t="n"/>
      <c r="GX53" s="96" t="n"/>
      <c r="GY53" s="96" t="n"/>
      <c r="GZ53" s="96" t="n"/>
      <c r="HA53" s="96" t="n"/>
      <c r="HB53" s="96" t="n"/>
      <c r="HC53" s="96" t="n"/>
      <c r="HD53" s="96" t="n"/>
      <c r="HE53" s="96" t="n"/>
      <c r="HF53" s="96" t="n"/>
      <c r="HG53" s="96" t="n"/>
      <c r="HH53" s="96" t="n"/>
      <c r="HI53" s="96" t="n"/>
      <c r="HJ53" s="96" t="n"/>
      <c r="HK53" s="96" t="n"/>
      <c r="HL53" s="96" t="n"/>
      <c r="HM53" s="96" t="n"/>
      <c r="HN53" s="96" t="n"/>
      <c r="HO53" s="96" t="n"/>
      <c r="HP53" s="96" t="n"/>
      <c r="HQ53" s="96" t="n"/>
      <c r="HR53" s="96" t="n"/>
      <c r="HS53" s="96" t="n"/>
      <c r="HT53" s="96" t="n"/>
      <c r="HU53" s="96" t="n"/>
      <c r="HV53" s="96" t="n"/>
      <c r="HW53" s="96" t="n"/>
      <c r="HX53" s="96" t="n"/>
      <c r="HY53" s="96" t="n"/>
      <c r="HZ53" s="96" t="n"/>
      <c r="IA53" s="96" t="n"/>
      <c r="IB53" s="96" t="n"/>
      <c r="IC53" s="96" t="n"/>
      <c r="ID53" s="96" t="n"/>
      <c r="IE53" s="96" t="n"/>
      <c r="IF53" s="96" t="n"/>
      <c r="IG53" s="96" t="n"/>
      <c r="IH53" s="96" t="n"/>
      <c r="II53" s="96" t="n"/>
      <c r="IJ53" s="96" t="n"/>
      <c r="IK53" s="96" t="n"/>
      <c r="IL53" s="96" t="n"/>
      <c r="IM53" s="96" t="n"/>
      <c r="IN53" s="96" t="n"/>
      <c r="IO53" s="96" t="n"/>
      <c r="IP53" s="96" t="n"/>
      <c r="IQ53" s="96" t="n"/>
      <c r="IR53" s="96" t="n"/>
      <c r="IS53" s="96" t="n"/>
      <c r="IT53" s="96" t="n"/>
      <c r="IU53" s="96" t="n"/>
      <c r="IV53" s="96" t="n"/>
      <c r="IW53" s="96" t="n"/>
      <c r="IX53" s="96" t="n"/>
      <c r="IY53" s="96" t="n"/>
      <c r="IZ53" s="96" t="n"/>
      <c r="JA53" s="96" t="n"/>
      <c r="JB53" s="96" t="n"/>
      <c r="JC53" s="96" t="n"/>
      <c r="JD53" s="96" t="n"/>
      <c r="JE53" s="96" t="n"/>
      <c r="JF53" s="96" t="n"/>
      <c r="JG53" s="96" t="n"/>
      <c r="JH53" s="96" t="n"/>
      <c r="JI53" s="96" t="n"/>
      <c r="JJ53" s="96" t="n"/>
      <c r="JK53" s="96" t="n"/>
      <c r="JL53" s="96" t="n"/>
      <c r="JM53" s="96" t="n"/>
      <c r="JN53" s="96" t="n"/>
      <c r="JO53" s="96" t="n"/>
      <c r="JP53" s="96" t="n"/>
      <c r="JQ53" s="96" t="n"/>
      <c r="JR53" s="96" t="n"/>
      <c r="JS53" s="96" t="n"/>
      <c r="JT53" s="96" t="n"/>
      <c r="JU53" s="96" t="n"/>
      <c r="JV53" s="96" t="n"/>
      <c r="JW53" s="96" t="n"/>
      <c r="JX53" s="96" t="n"/>
      <c r="JY53" s="96" t="n"/>
      <c r="JZ53" s="96" t="n"/>
      <c r="KA53" s="96" t="n"/>
      <c r="KB53" s="96" t="n"/>
      <c r="KC53" s="96" t="n"/>
      <c r="KD53" s="96" t="n"/>
      <c r="KE53" s="96" t="n"/>
      <c r="KF53" s="96" t="n"/>
      <c r="KG53" s="96" t="n"/>
      <c r="KH53" s="96" t="n"/>
      <c r="KI53" s="96" t="n"/>
      <c r="KJ53" s="96" t="n"/>
      <c r="KK53" s="96" t="n"/>
      <c r="KL53" s="96" t="n"/>
      <c r="KM53" s="96" t="n"/>
      <c r="KN53" s="96" t="n"/>
      <c r="KO53" s="96" t="n"/>
      <c r="KP53" s="96" t="n"/>
      <c r="KQ53" s="96" t="n"/>
      <c r="KR53" s="96" t="n"/>
      <c r="KS53" s="96" t="n"/>
      <c r="KT53" s="96" t="n"/>
      <c r="KU53" s="96" t="n"/>
      <c r="KV53" s="96" t="n"/>
      <c r="KW53" s="96" t="n"/>
      <c r="KX53" s="96" t="n"/>
      <c r="KY53" s="96" t="n"/>
      <c r="KZ53" s="96" t="n"/>
      <c r="LA53" s="96" t="n"/>
      <c r="LB53" s="96" t="n"/>
      <c r="LC53" s="96" t="n"/>
      <c r="LD53" s="96" t="n"/>
      <c r="LE53" s="96" t="n"/>
      <c r="LF53" s="96" t="n"/>
      <c r="LG53" s="96" t="n"/>
      <c r="LH53" s="96" t="n"/>
      <c r="LI53" s="96" t="n"/>
      <c r="LJ53" s="96" t="n"/>
      <c r="LK53" s="96" t="n"/>
      <c r="LL53" s="96" t="n"/>
      <c r="LM53" s="96" t="n"/>
      <c r="LN53" s="96" t="n"/>
      <c r="LO53" s="96" t="n"/>
      <c r="LP53" s="96" t="n"/>
      <c r="LQ53" s="96" t="n"/>
      <c r="LR53" s="96" t="n"/>
      <c r="LS53" s="96" t="n"/>
      <c r="LT53" s="96" t="n"/>
      <c r="LU53" s="96" t="n"/>
      <c r="LV53" s="96" t="n"/>
      <c r="LW53" s="96" t="n"/>
      <c r="LX53" s="96" t="n"/>
      <c r="LY53" s="96" t="n"/>
      <c r="LZ53" s="96" t="n"/>
      <c r="MA53" s="96" t="n"/>
      <c r="MB53" s="96" t="n"/>
      <c r="MC53" s="96" t="n"/>
      <c r="MD53" s="96" t="n"/>
      <c r="ME53" s="96" t="n"/>
      <c r="MF53" s="96" t="n"/>
      <c r="MG53" s="96" t="n"/>
      <c r="MH53" s="96" t="n"/>
      <c r="MI53" s="96" t="n"/>
      <c r="MJ53" s="96" t="n"/>
      <c r="MK53" s="96" t="n"/>
      <c r="ML53" s="96" t="n"/>
      <c r="MM53" s="96" t="n"/>
      <c r="MN53" s="96" t="n"/>
      <c r="MO53" s="96" t="n"/>
      <c r="MP53" s="96" t="n"/>
      <c r="MQ53" s="96" t="n"/>
      <c r="MR53" s="96" t="n"/>
      <c r="MS53" s="96" t="n"/>
      <c r="MT53" s="96" t="n"/>
      <c r="MU53" s="96" t="n"/>
      <c r="MV53" s="96" t="n"/>
      <c r="MW53" s="96" t="n"/>
      <c r="MX53" s="96" t="n"/>
      <c r="MY53" s="96" t="n"/>
      <c r="MZ53" s="96" t="n"/>
      <c r="NA53" s="96" t="n"/>
      <c r="NB53" s="96" t="n"/>
      <c r="NC53" s="96" t="n"/>
      <c r="ND53" s="96" t="n"/>
      <c r="NE53" s="96" t="n"/>
      <c r="NF53" s="96" t="n"/>
      <c r="NG53" s="96" t="n"/>
      <c r="NH53" s="96" t="n"/>
      <c r="NI53" s="96" t="n"/>
      <c r="NJ53" s="96" t="n"/>
      <c r="NK53" s="96" t="n"/>
      <c r="NL53" s="96" t="n"/>
      <c r="NM53" s="96" t="n"/>
      <c r="NN53" s="96" t="n"/>
      <c r="NO53" s="96" t="n"/>
      <c r="NP53" s="96" t="n"/>
      <c r="NQ53" s="96" t="n"/>
      <c r="NR53" s="96" t="n"/>
      <c r="NS53" s="96" t="n"/>
      <c r="NT53" s="96" t="n"/>
      <c r="NU53" s="96" t="n"/>
      <c r="NV53" s="96" t="n"/>
      <c r="NW53" s="96" t="n"/>
      <c r="NX53" s="96" t="n"/>
      <c r="NY53" s="96" t="n"/>
      <c r="NZ53" s="96" t="n"/>
      <c r="OA53" s="96" t="n"/>
      <c r="OB53" s="96" t="n"/>
      <c r="OC53" s="96" t="n"/>
      <c r="OD53" s="96" t="n"/>
      <c r="OE53" s="96" t="n"/>
      <c r="OF53" s="96" t="n"/>
      <c r="OG53" s="96" t="n"/>
      <c r="OH53" s="96" t="n"/>
      <c r="OI53" s="96" t="n"/>
      <c r="OJ53" s="96" t="n"/>
      <c r="OK53" s="96" t="n"/>
      <c r="OL53" s="96" t="n"/>
      <c r="OM53" s="96" t="n"/>
      <c r="ON53" s="96" t="n"/>
      <c r="OO53" s="96" t="n"/>
      <c r="OP53" s="96" t="n"/>
      <c r="OQ53" s="96" t="n"/>
      <c r="OR53" s="96" t="n"/>
      <c r="OS53" s="96" t="n"/>
      <c r="OT53" s="96" t="n"/>
    </row>
    <row r="54" ht="15.75" customFormat="1" customHeight="1" s="97">
      <c r="A54" s="101" t="n"/>
      <c r="B54" s="102" t="n"/>
      <c r="C54" s="94" t="n"/>
      <c r="E54" s="94" t="n"/>
      <c r="F54" s="94" t="n"/>
      <c r="G54" s="98" t="n"/>
      <c r="H54" s="98" t="n"/>
      <c r="I54" s="229" t="n"/>
      <c r="J54" s="98" t="n"/>
      <c r="K54" s="127" t="inlineStr">
        <is>
          <t>PROFIT</t>
        </is>
      </c>
      <c r="L54" s="226" t="n"/>
      <c r="M54" s="227" t="n"/>
      <c r="N54" s="99" t="n">
        <v>0.15</v>
      </c>
      <c r="O54" s="99" t="n"/>
      <c r="P54" s="228">
        <f>P50*N54</f>
        <v/>
      </c>
      <c r="Q54" s="96" t="n"/>
      <c r="R54" s="96" t="n"/>
      <c r="S54" s="96" t="n"/>
      <c r="T54" s="96" t="n"/>
      <c r="U54" s="96" t="n"/>
      <c r="V54" s="96" t="n"/>
      <c r="W54" s="96" t="n"/>
      <c r="X54" s="96" t="n"/>
      <c r="Y54" s="96" t="n"/>
      <c r="Z54" s="96" t="n"/>
      <c r="AA54" s="96" t="n"/>
      <c r="AB54" s="96" t="n"/>
      <c r="AC54" s="96" t="n"/>
      <c r="AD54" s="96" t="n"/>
      <c r="AE54" s="96" t="n"/>
      <c r="AF54" s="96" t="n"/>
      <c r="AG54" s="96" t="n"/>
      <c r="AH54" s="96" t="n"/>
      <c r="AI54" s="96" t="n"/>
      <c r="AJ54" s="96" t="n"/>
      <c r="AK54" s="96" t="n"/>
      <c r="AL54" s="96" t="n"/>
      <c r="AM54" s="96" t="n"/>
      <c r="AN54" s="96" t="n"/>
      <c r="AO54" s="96" t="n"/>
      <c r="AP54" s="96" t="n"/>
      <c r="AQ54" s="96" t="n"/>
      <c r="AR54" s="96" t="n"/>
      <c r="AS54" s="96" t="n"/>
      <c r="AT54" s="96" t="n"/>
      <c r="AU54" s="96" t="n"/>
      <c r="AV54" s="96" t="n"/>
      <c r="AW54" s="96" t="n"/>
      <c r="AX54" s="96" t="n"/>
      <c r="AY54" s="96" t="n"/>
      <c r="AZ54" s="96" t="n"/>
      <c r="BA54" s="96" t="n"/>
      <c r="BB54" s="96" t="n"/>
      <c r="BC54" s="96" t="n"/>
      <c r="BD54" s="96" t="n"/>
      <c r="BE54" s="96" t="n"/>
      <c r="BF54" s="96" t="n"/>
      <c r="BG54" s="96" t="n"/>
      <c r="BH54" s="96" t="n"/>
      <c r="BI54" s="96" t="n"/>
      <c r="BJ54" s="96" t="n"/>
      <c r="BK54" s="96" t="n"/>
      <c r="BL54" s="96" t="n"/>
      <c r="BM54" s="96" t="n"/>
      <c r="BN54" s="96" t="n"/>
      <c r="BO54" s="96" t="n"/>
      <c r="BP54" s="96" t="n"/>
      <c r="BQ54" s="96" t="n"/>
      <c r="BR54" s="96" t="n"/>
      <c r="BS54" s="96" t="n"/>
      <c r="BT54" s="96" t="n"/>
      <c r="BU54" s="96" t="n"/>
      <c r="BV54" s="96" t="n"/>
      <c r="BW54" s="96" t="n"/>
      <c r="BX54" s="96" t="n"/>
      <c r="BY54" s="96" t="n"/>
      <c r="BZ54" s="96" t="n"/>
      <c r="CA54" s="96" t="n"/>
      <c r="CB54" s="96" t="n"/>
      <c r="CC54" s="96" t="n"/>
      <c r="CD54" s="96" t="n"/>
      <c r="CE54" s="96" t="n"/>
      <c r="CF54" s="96" t="n"/>
      <c r="CG54" s="96" t="n"/>
      <c r="CH54" s="96" t="n"/>
      <c r="CI54" s="96" t="n"/>
      <c r="CJ54" s="96" t="n"/>
      <c r="CK54" s="96" t="n"/>
      <c r="CL54" s="96" t="n"/>
      <c r="CM54" s="96" t="n"/>
      <c r="CN54" s="96" t="n"/>
      <c r="CO54" s="96" t="n"/>
      <c r="CP54" s="96" t="n"/>
      <c r="CQ54" s="96" t="n"/>
      <c r="CR54" s="96" t="n"/>
      <c r="CS54" s="96" t="n"/>
      <c r="CT54" s="96" t="n"/>
      <c r="CU54" s="96" t="n"/>
      <c r="CV54" s="96" t="n"/>
      <c r="CW54" s="96" t="n"/>
      <c r="CX54" s="96" t="n"/>
      <c r="CY54" s="96" t="n"/>
      <c r="CZ54" s="96" t="n"/>
      <c r="DA54" s="96" t="n"/>
      <c r="DB54" s="96" t="n"/>
      <c r="DC54" s="96" t="n"/>
      <c r="DD54" s="96" t="n"/>
      <c r="DE54" s="96" t="n"/>
      <c r="DF54" s="96" t="n"/>
      <c r="DG54" s="96" t="n"/>
      <c r="DH54" s="96" t="n"/>
      <c r="DI54" s="96" t="n"/>
      <c r="DJ54" s="96" t="n"/>
      <c r="DK54" s="96" t="n"/>
      <c r="DL54" s="96" t="n"/>
      <c r="DM54" s="96" t="n"/>
      <c r="DN54" s="96" t="n"/>
      <c r="DO54" s="96" t="n"/>
      <c r="DP54" s="96" t="n"/>
      <c r="DQ54" s="96" t="n"/>
      <c r="DR54" s="96" t="n"/>
      <c r="DS54" s="96" t="n"/>
      <c r="DT54" s="96" t="n"/>
      <c r="DU54" s="96" t="n"/>
      <c r="DV54" s="96" t="n"/>
      <c r="DW54" s="96" t="n"/>
      <c r="DX54" s="96" t="n"/>
      <c r="DY54" s="96" t="n"/>
      <c r="DZ54" s="96" t="n"/>
      <c r="EA54" s="96" t="n"/>
      <c r="EB54" s="96" t="n"/>
      <c r="EC54" s="96" t="n"/>
      <c r="ED54" s="96" t="n"/>
      <c r="EE54" s="96" t="n"/>
      <c r="EF54" s="96" t="n"/>
      <c r="EG54" s="96" t="n"/>
      <c r="EH54" s="96" t="n"/>
      <c r="EI54" s="96" t="n"/>
      <c r="EJ54" s="96" t="n"/>
      <c r="EK54" s="96" t="n"/>
      <c r="EL54" s="96" t="n"/>
      <c r="EM54" s="96" t="n"/>
      <c r="EN54" s="96" t="n"/>
      <c r="EO54" s="96" t="n"/>
      <c r="EP54" s="96" t="n"/>
      <c r="EQ54" s="96" t="n"/>
      <c r="ER54" s="96" t="n"/>
      <c r="ES54" s="96" t="n"/>
      <c r="ET54" s="96" t="n"/>
      <c r="EU54" s="96" t="n"/>
      <c r="EV54" s="96" t="n"/>
      <c r="EW54" s="96" t="n"/>
      <c r="EX54" s="96" t="n"/>
      <c r="EY54" s="96" t="n"/>
      <c r="EZ54" s="96" t="n"/>
      <c r="FA54" s="96" t="n"/>
      <c r="FB54" s="96" t="n"/>
      <c r="FC54" s="96" t="n"/>
      <c r="FD54" s="96" t="n"/>
      <c r="FE54" s="96" t="n"/>
      <c r="FF54" s="96" t="n"/>
      <c r="FG54" s="96" t="n"/>
      <c r="FH54" s="96" t="n"/>
      <c r="FI54" s="96" t="n"/>
      <c r="FJ54" s="96" t="n"/>
      <c r="FK54" s="96" t="n"/>
      <c r="FL54" s="96" t="n"/>
      <c r="FM54" s="96" t="n"/>
      <c r="FN54" s="96" t="n"/>
      <c r="FO54" s="96" t="n"/>
      <c r="FP54" s="96" t="n"/>
      <c r="FQ54" s="96" t="n"/>
      <c r="FR54" s="96" t="n"/>
      <c r="FS54" s="96" t="n"/>
      <c r="FT54" s="96" t="n"/>
      <c r="FU54" s="96" t="n"/>
      <c r="FV54" s="96" t="n"/>
      <c r="FW54" s="96" t="n"/>
      <c r="FX54" s="96" t="n"/>
      <c r="FY54" s="96" t="n"/>
      <c r="FZ54" s="96" t="n"/>
      <c r="GA54" s="96" t="n"/>
      <c r="GB54" s="96" t="n"/>
      <c r="GC54" s="96" t="n"/>
      <c r="GD54" s="96" t="n"/>
      <c r="GE54" s="96" t="n"/>
      <c r="GF54" s="96" t="n"/>
      <c r="GG54" s="96" t="n"/>
      <c r="GH54" s="96" t="n"/>
      <c r="GI54" s="96" t="n"/>
      <c r="GJ54" s="96" t="n"/>
      <c r="GK54" s="96" t="n"/>
      <c r="GL54" s="96" t="n"/>
      <c r="GM54" s="96" t="n"/>
      <c r="GN54" s="96" t="n"/>
      <c r="GO54" s="96" t="n"/>
      <c r="GP54" s="96" t="n"/>
      <c r="GQ54" s="96" t="n"/>
      <c r="GR54" s="96" t="n"/>
      <c r="GS54" s="96" t="n"/>
      <c r="GT54" s="96" t="n"/>
      <c r="GU54" s="96" t="n"/>
      <c r="GV54" s="96" t="n"/>
      <c r="GW54" s="96" t="n"/>
      <c r="GX54" s="96" t="n"/>
      <c r="GY54" s="96" t="n"/>
      <c r="GZ54" s="96" t="n"/>
      <c r="HA54" s="96" t="n"/>
      <c r="HB54" s="96" t="n"/>
      <c r="HC54" s="96" t="n"/>
      <c r="HD54" s="96" t="n"/>
      <c r="HE54" s="96" t="n"/>
      <c r="HF54" s="96" t="n"/>
      <c r="HG54" s="96" t="n"/>
      <c r="HH54" s="96" t="n"/>
      <c r="HI54" s="96" t="n"/>
      <c r="HJ54" s="96" t="n"/>
      <c r="HK54" s="96" t="n"/>
      <c r="HL54" s="96" t="n"/>
      <c r="HM54" s="96" t="n"/>
      <c r="HN54" s="96" t="n"/>
      <c r="HO54" s="96" t="n"/>
      <c r="HP54" s="96" t="n"/>
      <c r="HQ54" s="96" t="n"/>
      <c r="HR54" s="96" t="n"/>
      <c r="HS54" s="96" t="n"/>
      <c r="HT54" s="96" t="n"/>
      <c r="HU54" s="96" t="n"/>
      <c r="HV54" s="96" t="n"/>
      <c r="HW54" s="96" t="n"/>
      <c r="HX54" s="96" t="n"/>
      <c r="HY54" s="96" t="n"/>
      <c r="HZ54" s="96" t="n"/>
      <c r="IA54" s="96" t="n"/>
      <c r="IB54" s="96" t="n"/>
      <c r="IC54" s="96" t="n"/>
      <c r="ID54" s="96" t="n"/>
      <c r="IE54" s="96" t="n"/>
      <c r="IF54" s="96" t="n"/>
      <c r="IG54" s="96" t="n"/>
      <c r="IH54" s="96" t="n"/>
      <c r="II54" s="96" t="n"/>
      <c r="IJ54" s="96" t="n"/>
      <c r="IK54" s="96" t="n"/>
      <c r="IL54" s="96" t="n"/>
      <c r="IM54" s="96" t="n"/>
      <c r="IN54" s="96" t="n"/>
      <c r="IO54" s="96" t="n"/>
      <c r="IP54" s="96" t="n"/>
      <c r="IQ54" s="96" t="n"/>
      <c r="IR54" s="96" t="n"/>
      <c r="IS54" s="96" t="n"/>
      <c r="IT54" s="96" t="n"/>
      <c r="IU54" s="96" t="n"/>
      <c r="IV54" s="96" t="n"/>
      <c r="IW54" s="96" t="n"/>
      <c r="IX54" s="96" t="n"/>
      <c r="IY54" s="96" t="n"/>
      <c r="IZ54" s="96" t="n"/>
      <c r="JA54" s="96" t="n"/>
      <c r="JB54" s="96" t="n"/>
      <c r="JC54" s="96" t="n"/>
      <c r="JD54" s="96" t="n"/>
      <c r="JE54" s="96" t="n"/>
      <c r="JF54" s="96" t="n"/>
      <c r="JG54" s="96" t="n"/>
      <c r="JH54" s="96" t="n"/>
      <c r="JI54" s="96" t="n"/>
      <c r="JJ54" s="96" t="n"/>
      <c r="JK54" s="96" t="n"/>
      <c r="JL54" s="96" t="n"/>
      <c r="JM54" s="96" t="n"/>
      <c r="JN54" s="96" t="n"/>
      <c r="JO54" s="96" t="n"/>
      <c r="JP54" s="96" t="n"/>
      <c r="JQ54" s="96" t="n"/>
      <c r="JR54" s="96" t="n"/>
      <c r="JS54" s="96" t="n"/>
      <c r="JT54" s="96" t="n"/>
      <c r="JU54" s="96" t="n"/>
      <c r="JV54" s="96" t="n"/>
      <c r="JW54" s="96" t="n"/>
      <c r="JX54" s="96" t="n"/>
      <c r="JY54" s="96" t="n"/>
      <c r="JZ54" s="96" t="n"/>
      <c r="KA54" s="96" t="n"/>
      <c r="KB54" s="96" t="n"/>
      <c r="KC54" s="96" t="n"/>
      <c r="KD54" s="96" t="n"/>
      <c r="KE54" s="96" t="n"/>
      <c r="KF54" s="96" t="n"/>
      <c r="KG54" s="96" t="n"/>
      <c r="KH54" s="96" t="n"/>
      <c r="KI54" s="96" t="n"/>
      <c r="KJ54" s="96" t="n"/>
      <c r="KK54" s="96" t="n"/>
      <c r="KL54" s="96" t="n"/>
      <c r="KM54" s="96" t="n"/>
      <c r="KN54" s="96" t="n"/>
      <c r="KO54" s="96" t="n"/>
      <c r="KP54" s="96" t="n"/>
      <c r="KQ54" s="96" t="n"/>
      <c r="KR54" s="96" t="n"/>
      <c r="KS54" s="96" t="n"/>
      <c r="KT54" s="96" t="n"/>
      <c r="KU54" s="96" t="n"/>
      <c r="KV54" s="96" t="n"/>
      <c r="KW54" s="96" t="n"/>
      <c r="KX54" s="96" t="n"/>
      <c r="KY54" s="96" t="n"/>
      <c r="KZ54" s="96" t="n"/>
      <c r="LA54" s="96" t="n"/>
      <c r="LB54" s="96" t="n"/>
      <c r="LC54" s="96" t="n"/>
      <c r="LD54" s="96" t="n"/>
      <c r="LE54" s="96" t="n"/>
      <c r="LF54" s="96" t="n"/>
      <c r="LG54" s="96" t="n"/>
      <c r="LH54" s="96" t="n"/>
      <c r="LI54" s="96" t="n"/>
      <c r="LJ54" s="96" t="n"/>
      <c r="LK54" s="96" t="n"/>
      <c r="LL54" s="96" t="n"/>
      <c r="LM54" s="96" t="n"/>
      <c r="LN54" s="96" t="n"/>
      <c r="LO54" s="96" t="n"/>
      <c r="LP54" s="96" t="n"/>
      <c r="LQ54" s="96" t="n"/>
      <c r="LR54" s="96" t="n"/>
      <c r="LS54" s="96" t="n"/>
      <c r="LT54" s="96" t="n"/>
      <c r="LU54" s="96" t="n"/>
      <c r="LV54" s="96" t="n"/>
      <c r="LW54" s="96" t="n"/>
      <c r="LX54" s="96" t="n"/>
      <c r="LY54" s="96" t="n"/>
      <c r="LZ54" s="96" t="n"/>
      <c r="MA54" s="96" t="n"/>
      <c r="MB54" s="96" t="n"/>
      <c r="MC54" s="96" t="n"/>
      <c r="MD54" s="96" t="n"/>
      <c r="ME54" s="96" t="n"/>
      <c r="MF54" s="96" t="n"/>
      <c r="MG54" s="96" t="n"/>
      <c r="MH54" s="96" t="n"/>
      <c r="MI54" s="96" t="n"/>
      <c r="MJ54" s="96" t="n"/>
      <c r="MK54" s="96" t="n"/>
      <c r="ML54" s="96" t="n"/>
      <c r="MM54" s="96" t="n"/>
      <c r="MN54" s="96" t="n"/>
      <c r="MO54" s="96" t="n"/>
      <c r="MP54" s="96" t="n"/>
      <c r="MQ54" s="96" t="n"/>
      <c r="MR54" s="96" t="n"/>
      <c r="MS54" s="96" t="n"/>
      <c r="MT54" s="96" t="n"/>
      <c r="MU54" s="96" t="n"/>
      <c r="MV54" s="96" t="n"/>
      <c r="MW54" s="96" t="n"/>
      <c r="MX54" s="96" t="n"/>
      <c r="MY54" s="96" t="n"/>
      <c r="MZ54" s="96" t="n"/>
      <c r="NA54" s="96" t="n"/>
      <c r="NB54" s="96" t="n"/>
      <c r="NC54" s="96" t="n"/>
      <c r="ND54" s="96" t="n"/>
      <c r="NE54" s="96" t="n"/>
      <c r="NF54" s="96" t="n"/>
      <c r="NG54" s="96" t="n"/>
      <c r="NH54" s="96" t="n"/>
      <c r="NI54" s="96" t="n"/>
      <c r="NJ54" s="96" t="n"/>
      <c r="NK54" s="96" t="n"/>
      <c r="NL54" s="96" t="n"/>
      <c r="NM54" s="96" t="n"/>
      <c r="NN54" s="96" t="n"/>
      <c r="NO54" s="96" t="n"/>
      <c r="NP54" s="96" t="n"/>
      <c r="NQ54" s="96" t="n"/>
      <c r="NR54" s="96" t="n"/>
      <c r="NS54" s="96" t="n"/>
      <c r="NT54" s="96" t="n"/>
      <c r="NU54" s="96" t="n"/>
      <c r="NV54" s="96" t="n"/>
      <c r="NW54" s="96" t="n"/>
      <c r="NX54" s="96" t="n"/>
      <c r="NY54" s="96" t="n"/>
      <c r="NZ54" s="96" t="n"/>
      <c r="OA54" s="96" t="n"/>
      <c r="OB54" s="96" t="n"/>
      <c r="OC54" s="96" t="n"/>
      <c r="OD54" s="96" t="n"/>
      <c r="OE54" s="96" t="n"/>
      <c r="OF54" s="96" t="n"/>
      <c r="OG54" s="96" t="n"/>
      <c r="OH54" s="96" t="n"/>
      <c r="OI54" s="96" t="n"/>
      <c r="OJ54" s="96" t="n"/>
      <c r="OK54" s="96" t="n"/>
      <c r="OL54" s="96" t="n"/>
      <c r="OM54" s="96" t="n"/>
      <c r="ON54" s="96" t="n"/>
      <c r="OO54" s="96" t="n"/>
      <c r="OP54" s="96" t="n"/>
      <c r="OQ54" s="96" t="n"/>
      <c r="OR54" s="96" t="n"/>
      <c r="OS54" s="96" t="n"/>
      <c r="OT54" s="96" t="n"/>
    </row>
    <row r="55" ht="16.5" customFormat="1" customHeight="1" s="97" thickBot="1">
      <c r="A55" s="101" t="n"/>
      <c r="B55" s="102" t="n"/>
      <c r="C55" s="94" t="n"/>
      <c r="E55" s="94" t="n"/>
      <c r="F55" s="94" t="n"/>
      <c r="G55" s="98" t="n"/>
      <c r="H55" s="98" t="n"/>
      <c r="I55" s="229" t="n"/>
      <c r="J55" s="98" t="n"/>
      <c r="K55" s="127" t="inlineStr">
        <is>
          <t>INSURANCE</t>
        </is>
      </c>
      <c r="L55" s="226" t="n"/>
      <c r="M55" s="227" t="n"/>
      <c r="N55" s="99" t="n">
        <v>0.01</v>
      </c>
      <c r="O55" s="99" t="n"/>
      <c r="P55" s="228">
        <f>P50*N55</f>
        <v/>
      </c>
      <c r="Q55" s="96" t="n"/>
      <c r="R55" s="96" t="n"/>
      <c r="S55" s="96" t="n"/>
      <c r="T55" s="96" t="n"/>
      <c r="U55" s="96" t="n"/>
      <c r="V55" s="96" t="n"/>
      <c r="W55" s="96" t="n"/>
      <c r="X55" s="96" t="n"/>
      <c r="Y55" s="96" t="n"/>
      <c r="Z55" s="96" t="n"/>
      <c r="AA55" s="96" t="n"/>
      <c r="AB55" s="96" t="n"/>
      <c r="AC55" s="96" t="n"/>
      <c r="AD55" s="96" t="n"/>
      <c r="AE55" s="96" t="n"/>
      <c r="AF55" s="96" t="n"/>
      <c r="AG55" s="96" t="n"/>
      <c r="AH55" s="96" t="n"/>
      <c r="AI55" s="96" t="n"/>
      <c r="AJ55" s="96" t="n"/>
      <c r="AK55" s="96" t="n"/>
      <c r="AL55" s="96" t="n"/>
      <c r="AM55" s="96" t="n"/>
      <c r="AN55" s="96" t="n"/>
      <c r="AO55" s="96" t="n"/>
      <c r="AP55" s="96" t="n"/>
      <c r="AQ55" s="96" t="n"/>
      <c r="AR55" s="96" t="n"/>
      <c r="AS55" s="96" t="n"/>
      <c r="AT55" s="96" t="n"/>
      <c r="AU55" s="96" t="n"/>
      <c r="AV55" s="96" t="n"/>
      <c r="AW55" s="96" t="n"/>
      <c r="AX55" s="96" t="n"/>
      <c r="AY55" s="96" t="n"/>
      <c r="AZ55" s="96" t="n"/>
      <c r="BA55" s="96" t="n"/>
      <c r="BB55" s="96" t="n"/>
      <c r="BC55" s="96" t="n"/>
      <c r="BD55" s="96" t="n"/>
      <c r="BE55" s="96" t="n"/>
      <c r="BF55" s="96" t="n"/>
      <c r="BG55" s="96" t="n"/>
      <c r="BH55" s="96" t="n"/>
      <c r="BI55" s="96" t="n"/>
      <c r="BJ55" s="96" t="n"/>
      <c r="BK55" s="96" t="n"/>
      <c r="BL55" s="96" t="n"/>
      <c r="BM55" s="96" t="n"/>
      <c r="BN55" s="96" t="n"/>
      <c r="BO55" s="96" t="n"/>
      <c r="BP55" s="96" t="n"/>
      <c r="BQ55" s="96" t="n"/>
      <c r="BR55" s="96" t="n"/>
      <c r="BS55" s="96" t="n"/>
      <c r="BT55" s="96" t="n"/>
      <c r="BU55" s="96" t="n"/>
      <c r="BV55" s="96" t="n"/>
      <c r="BW55" s="96" t="n"/>
      <c r="BX55" s="96" t="n"/>
      <c r="BY55" s="96" t="n"/>
      <c r="BZ55" s="96" t="n"/>
      <c r="CA55" s="96" t="n"/>
      <c r="CB55" s="96" t="n"/>
      <c r="CC55" s="96" t="n"/>
      <c r="CD55" s="96" t="n"/>
      <c r="CE55" s="96" t="n"/>
      <c r="CF55" s="96" t="n"/>
      <c r="CG55" s="96" t="n"/>
      <c r="CH55" s="96" t="n"/>
      <c r="CI55" s="96" t="n"/>
      <c r="CJ55" s="96" t="n"/>
      <c r="CK55" s="96" t="n"/>
      <c r="CL55" s="96" t="n"/>
      <c r="CM55" s="96" t="n"/>
      <c r="CN55" s="96" t="n"/>
      <c r="CO55" s="96" t="n"/>
      <c r="CP55" s="96" t="n"/>
      <c r="CQ55" s="96" t="n"/>
      <c r="CR55" s="96" t="n"/>
      <c r="CS55" s="96" t="n"/>
      <c r="CT55" s="96" t="n"/>
      <c r="CU55" s="96" t="n"/>
      <c r="CV55" s="96" t="n"/>
      <c r="CW55" s="96" t="n"/>
      <c r="CX55" s="96" t="n"/>
      <c r="CY55" s="96" t="n"/>
      <c r="CZ55" s="96" t="n"/>
      <c r="DA55" s="96" t="n"/>
      <c r="DB55" s="96" t="n"/>
      <c r="DC55" s="96" t="n"/>
      <c r="DD55" s="96" t="n"/>
      <c r="DE55" s="96" t="n"/>
      <c r="DF55" s="96" t="n"/>
      <c r="DG55" s="96" t="n"/>
      <c r="DH55" s="96" t="n"/>
      <c r="DI55" s="96" t="n"/>
      <c r="DJ55" s="96" t="n"/>
      <c r="DK55" s="96" t="n"/>
      <c r="DL55" s="96" t="n"/>
      <c r="DM55" s="96" t="n"/>
      <c r="DN55" s="96" t="n"/>
      <c r="DO55" s="96" t="n"/>
      <c r="DP55" s="96" t="n"/>
      <c r="DQ55" s="96" t="n"/>
      <c r="DR55" s="96" t="n"/>
      <c r="DS55" s="96" t="n"/>
      <c r="DT55" s="96" t="n"/>
      <c r="DU55" s="96" t="n"/>
      <c r="DV55" s="96" t="n"/>
      <c r="DW55" s="96" t="n"/>
      <c r="DX55" s="96" t="n"/>
      <c r="DY55" s="96" t="n"/>
      <c r="DZ55" s="96" t="n"/>
      <c r="EA55" s="96" t="n"/>
      <c r="EB55" s="96" t="n"/>
      <c r="EC55" s="96" t="n"/>
      <c r="ED55" s="96" t="n"/>
      <c r="EE55" s="96" t="n"/>
      <c r="EF55" s="96" t="n"/>
      <c r="EG55" s="96" t="n"/>
      <c r="EH55" s="96" t="n"/>
      <c r="EI55" s="96" t="n"/>
      <c r="EJ55" s="96" t="n"/>
      <c r="EK55" s="96" t="n"/>
      <c r="EL55" s="96" t="n"/>
      <c r="EM55" s="96" t="n"/>
      <c r="EN55" s="96" t="n"/>
      <c r="EO55" s="96" t="n"/>
      <c r="EP55" s="96" t="n"/>
      <c r="EQ55" s="96" t="n"/>
      <c r="ER55" s="96" t="n"/>
      <c r="ES55" s="96" t="n"/>
      <c r="ET55" s="96" t="n"/>
      <c r="EU55" s="96" t="n"/>
      <c r="EV55" s="96" t="n"/>
      <c r="EW55" s="96" t="n"/>
      <c r="EX55" s="96" t="n"/>
      <c r="EY55" s="96" t="n"/>
      <c r="EZ55" s="96" t="n"/>
      <c r="FA55" s="96" t="n"/>
      <c r="FB55" s="96" t="n"/>
      <c r="FC55" s="96" t="n"/>
      <c r="FD55" s="96" t="n"/>
      <c r="FE55" s="96" t="n"/>
      <c r="FF55" s="96" t="n"/>
      <c r="FG55" s="96" t="n"/>
      <c r="FH55" s="96" t="n"/>
      <c r="FI55" s="96" t="n"/>
      <c r="FJ55" s="96" t="n"/>
      <c r="FK55" s="96" t="n"/>
      <c r="FL55" s="96" t="n"/>
      <c r="FM55" s="96" t="n"/>
      <c r="FN55" s="96" t="n"/>
      <c r="FO55" s="96" t="n"/>
      <c r="FP55" s="96" t="n"/>
      <c r="FQ55" s="96" t="n"/>
      <c r="FR55" s="96" t="n"/>
      <c r="FS55" s="96" t="n"/>
      <c r="FT55" s="96" t="n"/>
      <c r="FU55" s="96" t="n"/>
      <c r="FV55" s="96" t="n"/>
      <c r="FW55" s="96" t="n"/>
      <c r="FX55" s="96" t="n"/>
      <c r="FY55" s="96" t="n"/>
      <c r="FZ55" s="96" t="n"/>
      <c r="GA55" s="96" t="n"/>
      <c r="GB55" s="96" t="n"/>
      <c r="GC55" s="96" t="n"/>
      <c r="GD55" s="96" t="n"/>
      <c r="GE55" s="96" t="n"/>
      <c r="GF55" s="96" t="n"/>
      <c r="GG55" s="96" t="n"/>
      <c r="GH55" s="96" t="n"/>
      <c r="GI55" s="96" t="n"/>
      <c r="GJ55" s="96" t="n"/>
      <c r="GK55" s="96" t="n"/>
      <c r="GL55" s="96" t="n"/>
      <c r="GM55" s="96" t="n"/>
      <c r="GN55" s="96" t="n"/>
      <c r="GO55" s="96" t="n"/>
      <c r="GP55" s="96" t="n"/>
      <c r="GQ55" s="96" t="n"/>
      <c r="GR55" s="96" t="n"/>
      <c r="GS55" s="96" t="n"/>
      <c r="GT55" s="96" t="n"/>
      <c r="GU55" s="96" t="n"/>
      <c r="GV55" s="96" t="n"/>
      <c r="GW55" s="96" t="n"/>
      <c r="GX55" s="96" t="n"/>
      <c r="GY55" s="96" t="n"/>
      <c r="GZ55" s="96" t="n"/>
      <c r="HA55" s="96" t="n"/>
      <c r="HB55" s="96" t="n"/>
      <c r="HC55" s="96" t="n"/>
      <c r="HD55" s="96" t="n"/>
      <c r="HE55" s="96" t="n"/>
      <c r="HF55" s="96" t="n"/>
      <c r="HG55" s="96" t="n"/>
      <c r="HH55" s="96" t="n"/>
      <c r="HI55" s="96" t="n"/>
      <c r="HJ55" s="96" t="n"/>
      <c r="HK55" s="96" t="n"/>
      <c r="HL55" s="96" t="n"/>
      <c r="HM55" s="96" t="n"/>
      <c r="HN55" s="96" t="n"/>
      <c r="HO55" s="96" t="n"/>
      <c r="HP55" s="96" t="n"/>
      <c r="HQ55" s="96" t="n"/>
      <c r="HR55" s="96" t="n"/>
      <c r="HS55" s="96" t="n"/>
      <c r="HT55" s="96" t="n"/>
      <c r="HU55" s="96" t="n"/>
      <c r="HV55" s="96" t="n"/>
      <c r="HW55" s="96" t="n"/>
      <c r="HX55" s="96" t="n"/>
      <c r="HY55" s="96" t="n"/>
      <c r="HZ55" s="96" t="n"/>
      <c r="IA55" s="96" t="n"/>
      <c r="IB55" s="96" t="n"/>
      <c r="IC55" s="96" t="n"/>
      <c r="ID55" s="96" t="n"/>
      <c r="IE55" s="96" t="n"/>
      <c r="IF55" s="96" t="n"/>
      <c r="IG55" s="96" t="n"/>
      <c r="IH55" s="96" t="n"/>
      <c r="II55" s="96" t="n"/>
      <c r="IJ55" s="96" t="n"/>
      <c r="IK55" s="96" t="n"/>
      <c r="IL55" s="96" t="n"/>
      <c r="IM55" s="96" t="n"/>
      <c r="IN55" s="96" t="n"/>
      <c r="IO55" s="96" t="n"/>
      <c r="IP55" s="96" t="n"/>
      <c r="IQ55" s="96" t="n"/>
      <c r="IR55" s="96" t="n"/>
      <c r="IS55" s="96" t="n"/>
      <c r="IT55" s="96" t="n"/>
      <c r="IU55" s="96" t="n"/>
      <c r="IV55" s="96" t="n"/>
      <c r="IW55" s="96" t="n"/>
      <c r="IX55" s="96" t="n"/>
      <c r="IY55" s="96" t="n"/>
      <c r="IZ55" s="96" t="n"/>
      <c r="JA55" s="96" t="n"/>
      <c r="JB55" s="96" t="n"/>
      <c r="JC55" s="96" t="n"/>
      <c r="JD55" s="96" t="n"/>
      <c r="JE55" s="96" t="n"/>
      <c r="JF55" s="96" t="n"/>
      <c r="JG55" s="96" t="n"/>
      <c r="JH55" s="96" t="n"/>
      <c r="JI55" s="96" t="n"/>
      <c r="JJ55" s="96" t="n"/>
      <c r="JK55" s="96" t="n"/>
      <c r="JL55" s="96" t="n"/>
      <c r="JM55" s="96" t="n"/>
      <c r="JN55" s="96" t="n"/>
      <c r="JO55" s="96" t="n"/>
      <c r="JP55" s="96" t="n"/>
      <c r="JQ55" s="96" t="n"/>
      <c r="JR55" s="96" t="n"/>
      <c r="JS55" s="96" t="n"/>
      <c r="JT55" s="96" t="n"/>
      <c r="JU55" s="96" t="n"/>
      <c r="JV55" s="96" t="n"/>
      <c r="JW55" s="96" t="n"/>
      <c r="JX55" s="96" t="n"/>
      <c r="JY55" s="96" t="n"/>
      <c r="JZ55" s="96" t="n"/>
      <c r="KA55" s="96" t="n"/>
      <c r="KB55" s="96" t="n"/>
      <c r="KC55" s="96" t="n"/>
      <c r="KD55" s="96" t="n"/>
      <c r="KE55" s="96" t="n"/>
      <c r="KF55" s="96" t="n"/>
      <c r="KG55" s="96" t="n"/>
      <c r="KH55" s="96" t="n"/>
      <c r="KI55" s="96" t="n"/>
      <c r="KJ55" s="96" t="n"/>
      <c r="KK55" s="96" t="n"/>
      <c r="KL55" s="96" t="n"/>
      <c r="KM55" s="96" t="n"/>
      <c r="KN55" s="96" t="n"/>
      <c r="KO55" s="96" t="n"/>
      <c r="KP55" s="96" t="n"/>
      <c r="KQ55" s="96" t="n"/>
      <c r="KR55" s="96" t="n"/>
      <c r="KS55" s="96" t="n"/>
      <c r="KT55" s="96" t="n"/>
      <c r="KU55" s="96" t="n"/>
      <c r="KV55" s="96" t="n"/>
      <c r="KW55" s="96" t="n"/>
      <c r="KX55" s="96" t="n"/>
      <c r="KY55" s="96" t="n"/>
      <c r="KZ55" s="96" t="n"/>
      <c r="LA55" s="96" t="n"/>
      <c r="LB55" s="96" t="n"/>
      <c r="LC55" s="96" t="n"/>
      <c r="LD55" s="96" t="n"/>
      <c r="LE55" s="96" t="n"/>
      <c r="LF55" s="96" t="n"/>
      <c r="LG55" s="96" t="n"/>
      <c r="LH55" s="96" t="n"/>
      <c r="LI55" s="96" t="n"/>
      <c r="LJ55" s="96" t="n"/>
      <c r="LK55" s="96" t="n"/>
      <c r="LL55" s="96" t="n"/>
      <c r="LM55" s="96" t="n"/>
      <c r="LN55" s="96" t="n"/>
      <c r="LO55" s="96" t="n"/>
      <c r="LP55" s="96" t="n"/>
      <c r="LQ55" s="96" t="n"/>
      <c r="LR55" s="96" t="n"/>
      <c r="LS55" s="96" t="n"/>
      <c r="LT55" s="96" t="n"/>
      <c r="LU55" s="96" t="n"/>
      <c r="LV55" s="96" t="n"/>
      <c r="LW55" s="96" t="n"/>
      <c r="LX55" s="96" t="n"/>
      <c r="LY55" s="96" t="n"/>
      <c r="LZ55" s="96" t="n"/>
      <c r="MA55" s="96" t="n"/>
      <c r="MB55" s="96" t="n"/>
      <c r="MC55" s="96" t="n"/>
      <c r="MD55" s="96" t="n"/>
      <c r="ME55" s="96" t="n"/>
      <c r="MF55" s="96" t="n"/>
      <c r="MG55" s="96" t="n"/>
      <c r="MH55" s="96" t="n"/>
      <c r="MI55" s="96" t="n"/>
      <c r="MJ55" s="96" t="n"/>
      <c r="MK55" s="96" t="n"/>
      <c r="ML55" s="96" t="n"/>
      <c r="MM55" s="96" t="n"/>
      <c r="MN55" s="96" t="n"/>
      <c r="MO55" s="96" t="n"/>
      <c r="MP55" s="96" t="n"/>
      <c r="MQ55" s="96" t="n"/>
      <c r="MR55" s="96" t="n"/>
      <c r="MS55" s="96" t="n"/>
      <c r="MT55" s="96" t="n"/>
      <c r="MU55" s="96" t="n"/>
      <c r="MV55" s="96" t="n"/>
      <c r="MW55" s="96" t="n"/>
      <c r="MX55" s="96" t="n"/>
      <c r="MY55" s="96" t="n"/>
      <c r="MZ55" s="96" t="n"/>
      <c r="NA55" s="96" t="n"/>
      <c r="NB55" s="96" t="n"/>
      <c r="NC55" s="96" t="n"/>
      <c r="ND55" s="96" t="n"/>
      <c r="NE55" s="96" t="n"/>
      <c r="NF55" s="96" t="n"/>
      <c r="NG55" s="96" t="n"/>
      <c r="NH55" s="96" t="n"/>
      <c r="NI55" s="96" t="n"/>
      <c r="NJ55" s="96" t="n"/>
      <c r="NK55" s="96" t="n"/>
      <c r="NL55" s="96" t="n"/>
      <c r="NM55" s="96" t="n"/>
      <c r="NN55" s="96" t="n"/>
      <c r="NO55" s="96" t="n"/>
      <c r="NP55" s="96" t="n"/>
      <c r="NQ55" s="96" t="n"/>
      <c r="NR55" s="96" t="n"/>
      <c r="NS55" s="96" t="n"/>
      <c r="NT55" s="96" t="n"/>
      <c r="NU55" s="96" t="n"/>
      <c r="NV55" s="96" t="n"/>
      <c r="NW55" s="96" t="n"/>
      <c r="NX55" s="96" t="n"/>
      <c r="NY55" s="96" t="n"/>
      <c r="NZ55" s="96" t="n"/>
      <c r="OA55" s="96" t="n"/>
      <c r="OB55" s="96" t="n"/>
      <c r="OC55" s="96" t="n"/>
      <c r="OD55" s="96" t="n"/>
      <c r="OE55" s="96" t="n"/>
      <c r="OF55" s="96" t="n"/>
      <c r="OG55" s="96" t="n"/>
      <c r="OH55" s="96" t="n"/>
      <c r="OI55" s="96" t="n"/>
      <c r="OJ55" s="96" t="n"/>
      <c r="OK55" s="96" t="n"/>
      <c r="OL55" s="96" t="n"/>
      <c r="OM55" s="96" t="n"/>
      <c r="ON55" s="96" t="n"/>
      <c r="OO55" s="96" t="n"/>
      <c r="OP55" s="96" t="n"/>
      <c r="OQ55" s="96" t="n"/>
      <c r="OR55" s="96" t="n"/>
      <c r="OS55" s="96" t="n"/>
      <c r="OT55" s="96" t="n"/>
    </row>
    <row r="56" ht="16.5" customFormat="1" customHeight="1" s="97" thickBot="1">
      <c r="A56" s="101" t="n"/>
      <c r="B56" s="102" t="n"/>
      <c r="C56" s="94" t="n"/>
      <c r="E56" s="94" t="n"/>
      <c r="F56" s="94" t="n"/>
      <c r="G56" s="98" t="n"/>
      <c r="H56" s="98" t="n"/>
      <c r="I56" s="229" t="n"/>
      <c r="J56" s="98" t="n"/>
      <c r="K56" s="127" t="inlineStr">
        <is>
          <t>CONTINGENCY</t>
        </is>
      </c>
      <c r="L56" s="226" t="n"/>
      <c r="M56" s="227" t="n"/>
      <c r="N56" s="99" t="n">
        <v>0.01</v>
      </c>
      <c r="O56" s="99" t="n"/>
      <c r="P56" s="228">
        <f>P50*N56</f>
        <v/>
      </c>
      <c r="Q56" s="96" t="n"/>
      <c r="R56" s="96" t="n"/>
      <c r="S56" s="96" t="n"/>
      <c r="T56" s="96" t="n"/>
      <c r="U56" s="96" t="n"/>
      <c r="V56" s="96" t="n"/>
      <c r="W56" s="96" t="n"/>
      <c r="X56" s="96" t="n"/>
      <c r="Y56" s="96" t="n"/>
      <c r="Z56" s="96" t="n"/>
      <c r="AA56" s="96" t="n"/>
      <c r="AB56" s="96" t="n"/>
      <c r="AC56" s="96" t="n"/>
      <c r="AD56" s="96" t="n"/>
      <c r="AE56" s="96" t="n"/>
      <c r="AF56" s="96" t="n"/>
      <c r="AG56" s="96" t="n"/>
      <c r="AH56" s="96" t="n"/>
      <c r="AI56" s="96" t="n"/>
      <c r="AJ56" s="96" t="n"/>
      <c r="AK56" s="96" t="n"/>
      <c r="AL56" s="96" t="n"/>
      <c r="AM56" s="96" t="n"/>
      <c r="AN56" s="96" t="n"/>
      <c r="AO56" s="96" t="n"/>
      <c r="AP56" s="96" t="n"/>
      <c r="AQ56" s="96" t="n"/>
      <c r="AR56" s="96" t="n"/>
      <c r="AS56" s="96" t="n"/>
      <c r="AT56" s="96" t="n"/>
      <c r="AU56" s="96" t="n"/>
      <c r="AV56" s="96" t="n"/>
      <c r="AW56" s="96" t="n"/>
      <c r="AX56" s="96" t="n"/>
      <c r="AY56" s="96" t="n"/>
      <c r="AZ56" s="96" t="n"/>
      <c r="BA56" s="96" t="n"/>
      <c r="BB56" s="96" t="n"/>
      <c r="BC56" s="96" t="n"/>
      <c r="BD56" s="96" t="n"/>
      <c r="BE56" s="96" t="n"/>
      <c r="BF56" s="96" t="n"/>
      <c r="BG56" s="96" t="n"/>
      <c r="BH56" s="96" t="n"/>
      <c r="BI56" s="96" t="n"/>
      <c r="BJ56" s="96" t="n"/>
      <c r="BK56" s="96" t="n"/>
      <c r="BL56" s="96" t="n"/>
      <c r="BM56" s="96" t="n"/>
      <c r="BN56" s="96" t="n"/>
      <c r="BO56" s="96" t="n"/>
      <c r="BP56" s="96" t="n"/>
      <c r="BQ56" s="96" t="n"/>
      <c r="BR56" s="96" t="n"/>
      <c r="BS56" s="96" t="n"/>
      <c r="BT56" s="96" t="n"/>
      <c r="BU56" s="96" t="n"/>
      <c r="BV56" s="96" t="n"/>
      <c r="BW56" s="96" t="n"/>
      <c r="BX56" s="96" t="n"/>
      <c r="BY56" s="96" t="n"/>
      <c r="BZ56" s="96" t="n"/>
      <c r="CA56" s="96" t="n"/>
      <c r="CB56" s="96" t="n"/>
      <c r="CC56" s="96" t="n"/>
      <c r="CD56" s="96" t="n"/>
      <c r="CE56" s="96" t="n"/>
      <c r="CF56" s="96" t="n"/>
      <c r="CG56" s="96" t="n"/>
      <c r="CH56" s="96" t="n"/>
      <c r="CI56" s="96" t="n"/>
      <c r="CJ56" s="96" t="n"/>
      <c r="CK56" s="96" t="n"/>
      <c r="CL56" s="96" t="n"/>
      <c r="CM56" s="96" t="n"/>
      <c r="CN56" s="96" t="n"/>
      <c r="CO56" s="96" t="n"/>
      <c r="CP56" s="96" t="n"/>
      <c r="CQ56" s="96" t="n"/>
      <c r="CR56" s="96" t="n"/>
      <c r="CS56" s="96" t="n"/>
      <c r="CT56" s="96" t="n"/>
      <c r="CU56" s="96" t="n"/>
      <c r="CV56" s="96" t="n"/>
      <c r="CW56" s="96" t="n"/>
      <c r="CX56" s="96" t="n"/>
      <c r="CY56" s="96" t="n"/>
      <c r="CZ56" s="96" t="n"/>
      <c r="DA56" s="96" t="n"/>
      <c r="DB56" s="96" t="n"/>
      <c r="DC56" s="96" t="n"/>
      <c r="DD56" s="96" t="n"/>
      <c r="DE56" s="96" t="n"/>
      <c r="DF56" s="96" t="n"/>
      <c r="DG56" s="96" t="n"/>
      <c r="DH56" s="96" t="n"/>
      <c r="DI56" s="96" t="n"/>
      <c r="DJ56" s="96" t="n"/>
      <c r="DK56" s="96" t="n"/>
      <c r="DL56" s="96" t="n"/>
      <c r="DM56" s="96" t="n"/>
      <c r="DN56" s="96" t="n"/>
      <c r="DO56" s="96" t="n"/>
      <c r="DP56" s="96" t="n"/>
      <c r="DQ56" s="96" t="n"/>
      <c r="DR56" s="96" t="n"/>
      <c r="DS56" s="96" t="n"/>
      <c r="DT56" s="96" t="n"/>
      <c r="DU56" s="96" t="n"/>
      <c r="DV56" s="96" t="n"/>
      <c r="DW56" s="96" t="n"/>
      <c r="DX56" s="96" t="n"/>
      <c r="DY56" s="96" t="n"/>
      <c r="DZ56" s="96" t="n"/>
      <c r="EA56" s="96" t="n"/>
      <c r="EB56" s="96" t="n"/>
      <c r="EC56" s="96" t="n"/>
      <c r="ED56" s="96" t="n"/>
      <c r="EE56" s="96" t="n"/>
      <c r="EF56" s="96" t="n"/>
      <c r="EG56" s="96" t="n"/>
      <c r="EH56" s="96" t="n"/>
      <c r="EI56" s="96" t="n"/>
      <c r="EJ56" s="96" t="n"/>
      <c r="EK56" s="96" t="n"/>
      <c r="EL56" s="96" t="n"/>
      <c r="EM56" s="96" t="n"/>
      <c r="EN56" s="96" t="n"/>
      <c r="EO56" s="96" t="n"/>
      <c r="EP56" s="96" t="n"/>
      <c r="EQ56" s="96" t="n"/>
      <c r="ER56" s="96" t="n"/>
      <c r="ES56" s="96" t="n"/>
      <c r="ET56" s="96" t="n"/>
      <c r="EU56" s="96" t="n"/>
      <c r="EV56" s="96" t="n"/>
      <c r="EW56" s="96" t="n"/>
      <c r="EX56" s="96" t="n"/>
      <c r="EY56" s="96" t="n"/>
      <c r="EZ56" s="96" t="n"/>
      <c r="FA56" s="96" t="n"/>
      <c r="FB56" s="96" t="n"/>
      <c r="FC56" s="96" t="n"/>
      <c r="FD56" s="96" t="n"/>
      <c r="FE56" s="96" t="n"/>
      <c r="FF56" s="96" t="n"/>
      <c r="FG56" s="96" t="n"/>
      <c r="FH56" s="96" t="n"/>
      <c r="FI56" s="96" t="n"/>
      <c r="FJ56" s="96" t="n"/>
      <c r="FK56" s="96" t="n"/>
      <c r="FL56" s="96" t="n"/>
      <c r="FM56" s="96" t="n"/>
      <c r="FN56" s="96" t="n"/>
      <c r="FO56" s="96" t="n"/>
      <c r="FP56" s="96" t="n"/>
      <c r="FQ56" s="96" t="n"/>
      <c r="FR56" s="96" t="n"/>
      <c r="FS56" s="96" t="n"/>
      <c r="FT56" s="96" t="n"/>
      <c r="FU56" s="96" t="n"/>
      <c r="FV56" s="96" t="n"/>
      <c r="FW56" s="96" t="n"/>
      <c r="FX56" s="96" t="n"/>
      <c r="FY56" s="96" t="n"/>
      <c r="FZ56" s="96" t="n"/>
      <c r="GA56" s="96" t="n"/>
      <c r="GB56" s="96" t="n"/>
      <c r="GC56" s="96" t="n"/>
      <c r="GD56" s="96" t="n"/>
      <c r="GE56" s="96" t="n"/>
      <c r="GF56" s="96" t="n"/>
      <c r="GG56" s="96" t="n"/>
      <c r="GH56" s="96" t="n"/>
      <c r="GI56" s="96" t="n"/>
      <c r="GJ56" s="96" t="n"/>
      <c r="GK56" s="96" t="n"/>
      <c r="GL56" s="96" t="n"/>
      <c r="GM56" s="96" t="n"/>
      <c r="GN56" s="96" t="n"/>
      <c r="GO56" s="96" t="n"/>
      <c r="GP56" s="96" t="n"/>
      <c r="GQ56" s="96" t="n"/>
      <c r="GR56" s="96" t="n"/>
      <c r="GS56" s="96" t="n"/>
      <c r="GT56" s="96" t="n"/>
      <c r="GU56" s="96" t="n"/>
      <c r="GV56" s="96" t="n"/>
      <c r="GW56" s="96" t="n"/>
      <c r="GX56" s="96" t="n"/>
      <c r="GY56" s="96" t="n"/>
      <c r="GZ56" s="96" t="n"/>
      <c r="HA56" s="96" t="n"/>
      <c r="HB56" s="96" t="n"/>
      <c r="HC56" s="96" t="n"/>
      <c r="HD56" s="96" t="n"/>
      <c r="HE56" s="96" t="n"/>
      <c r="HF56" s="96" t="n"/>
      <c r="HG56" s="96" t="n"/>
      <c r="HH56" s="96" t="n"/>
      <c r="HI56" s="96" t="n"/>
      <c r="HJ56" s="96" t="n"/>
      <c r="HK56" s="96" t="n"/>
      <c r="HL56" s="96" t="n"/>
      <c r="HM56" s="96" t="n"/>
      <c r="HN56" s="96" t="n"/>
      <c r="HO56" s="96" t="n"/>
      <c r="HP56" s="96" t="n"/>
      <c r="HQ56" s="96" t="n"/>
      <c r="HR56" s="96" t="n"/>
      <c r="HS56" s="96" t="n"/>
      <c r="HT56" s="96" t="n"/>
      <c r="HU56" s="96" t="n"/>
      <c r="HV56" s="96" t="n"/>
      <c r="HW56" s="96" t="n"/>
      <c r="HX56" s="96" t="n"/>
      <c r="HY56" s="96" t="n"/>
      <c r="HZ56" s="96" t="n"/>
      <c r="IA56" s="96" t="n"/>
      <c r="IB56" s="96" t="n"/>
      <c r="IC56" s="96" t="n"/>
      <c r="ID56" s="96" t="n"/>
      <c r="IE56" s="96" t="n"/>
      <c r="IF56" s="96" t="n"/>
      <c r="IG56" s="96" t="n"/>
      <c r="IH56" s="96" t="n"/>
      <c r="II56" s="96" t="n"/>
      <c r="IJ56" s="96" t="n"/>
      <c r="IK56" s="96" t="n"/>
      <c r="IL56" s="96" t="n"/>
      <c r="IM56" s="96" t="n"/>
      <c r="IN56" s="96" t="n"/>
      <c r="IO56" s="96" t="n"/>
      <c r="IP56" s="96" t="n"/>
      <c r="IQ56" s="96" t="n"/>
      <c r="IR56" s="96" t="n"/>
      <c r="IS56" s="96" t="n"/>
      <c r="IT56" s="96" t="n"/>
      <c r="IU56" s="96" t="n"/>
      <c r="IV56" s="96" t="n"/>
      <c r="IW56" s="96" t="n"/>
      <c r="IX56" s="96" t="n"/>
      <c r="IY56" s="96" t="n"/>
      <c r="IZ56" s="96" t="n"/>
      <c r="JA56" s="96" t="n"/>
      <c r="JB56" s="96" t="n"/>
      <c r="JC56" s="96" t="n"/>
      <c r="JD56" s="96" t="n"/>
      <c r="JE56" s="96" t="n"/>
      <c r="JF56" s="96" t="n"/>
      <c r="JG56" s="96" t="n"/>
      <c r="JH56" s="96" t="n"/>
      <c r="JI56" s="96" t="n"/>
      <c r="JJ56" s="96" t="n"/>
      <c r="JK56" s="96" t="n"/>
      <c r="JL56" s="96" t="n"/>
      <c r="JM56" s="96" t="n"/>
      <c r="JN56" s="96" t="n"/>
      <c r="JO56" s="96" t="n"/>
      <c r="JP56" s="96" t="n"/>
      <c r="JQ56" s="96" t="n"/>
      <c r="JR56" s="96" t="n"/>
      <c r="JS56" s="96" t="n"/>
      <c r="JT56" s="96" t="n"/>
      <c r="JU56" s="96" t="n"/>
      <c r="JV56" s="96" t="n"/>
      <c r="JW56" s="96" t="n"/>
      <c r="JX56" s="96" t="n"/>
      <c r="JY56" s="96" t="n"/>
      <c r="JZ56" s="96" t="n"/>
      <c r="KA56" s="96" t="n"/>
      <c r="KB56" s="96" t="n"/>
      <c r="KC56" s="96" t="n"/>
      <c r="KD56" s="96" t="n"/>
      <c r="KE56" s="96" t="n"/>
      <c r="KF56" s="96" t="n"/>
      <c r="KG56" s="96" t="n"/>
      <c r="KH56" s="96" t="n"/>
      <c r="KI56" s="96" t="n"/>
      <c r="KJ56" s="96" t="n"/>
      <c r="KK56" s="96" t="n"/>
      <c r="KL56" s="96" t="n"/>
      <c r="KM56" s="96" t="n"/>
      <c r="KN56" s="96" t="n"/>
      <c r="KO56" s="96" t="n"/>
      <c r="KP56" s="96" t="n"/>
      <c r="KQ56" s="96" t="n"/>
      <c r="KR56" s="96" t="n"/>
      <c r="KS56" s="96" t="n"/>
      <c r="KT56" s="96" t="n"/>
      <c r="KU56" s="96" t="n"/>
      <c r="KV56" s="96" t="n"/>
      <c r="KW56" s="96" t="n"/>
      <c r="KX56" s="96" t="n"/>
      <c r="KY56" s="96" t="n"/>
      <c r="KZ56" s="96" t="n"/>
      <c r="LA56" s="96" t="n"/>
      <c r="LB56" s="96" t="n"/>
      <c r="LC56" s="96" t="n"/>
      <c r="LD56" s="96" t="n"/>
      <c r="LE56" s="96" t="n"/>
      <c r="LF56" s="96" t="n"/>
      <c r="LG56" s="96" t="n"/>
      <c r="LH56" s="96" t="n"/>
      <c r="LI56" s="96" t="n"/>
      <c r="LJ56" s="96" t="n"/>
      <c r="LK56" s="96" t="n"/>
      <c r="LL56" s="96" t="n"/>
      <c r="LM56" s="96" t="n"/>
      <c r="LN56" s="96" t="n"/>
      <c r="LO56" s="96" t="n"/>
      <c r="LP56" s="96" t="n"/>
      <c r="LQ56" s="96" t="n"/>
      <c r="LR56" s="96" t="n"/>
      <c r="LS56" s="96" t="n"/>
      <c r="LT56" s="96" t="n"/>
      <c r="LU56" s="96" t="n"/>
      <c r="LV56" s="96" t="n"/>
      <c r="LW56" s="96" t="n"/>
      <c r="LX56" s="96" t="n"/>
      <c r="LY56" s="96" t="n"/>
      <c r="LZ56" s="96" t="n"/>
      <c r="MA56" s="96" t="n"/>
      <c r="MB56" s="96" t="n"/>
      <c r="MC56" s="96" t="n"/>
      <c r="MD56" s="96" t="n"/>
      <c r="ME56" s="96" t="n"/>
      <c r="MF56" s="96" t="n"/>
      <c r="MG56" s="96" t="n"/>
      <c r="MH56" s="96" t="n"/>
      <c r="MI56" s="96" t="n"/>
      <c r="MJ56" s="96" t="n"/>
      <c r="MK56" s="96" t="n"/>
      <c r="ML56" s="96" t="n"/>
      <c r="MM56" s="96" t="n"/>
      <c r="MN56" s="96" t="n"/>
      <c r="MO56" s="96" t="n"/>
      <c r="MP56" s="96" t="n"/>
      <c r="MQ56" s="96" t="n"/>
      <c r="MR56" s="96" t="n"/>
      <c r="MS56" s="96" t="n"/>
      <c r="MT56" s="96" t="n"/>
      <c r="MU56" s="96" t="n"/>
      <c r="MV56" s="96" t="n"/>
      <c r="MW56" s="96" t="n"/>
      <c r="MX56" s="96" t="n"/>
      <c r="MY56" s="96" t="n"/>
      <c r="MZ56" s="96" t="n"/>
      <c r="NA56" s="96" t="n"/>
      <c r="NB56" s="96" t="n"/>
      <c r="NC56" s="96" t="n"/>
      <c r="ND56" s="96" t="n"/>
      <c r="NE56" s="96" t="n"/>
      <c r="NF56" s="96" t="n"/>
      <c r="NG56" s="96" t="n"/>
      <c r="NH56" s="96" t="n"/>
      <c r="NI56" s="96" t="n"/>
      <c r="NJ56" s="96" t="n"/>
      <c r="NK56" s="96" t="n"/>
      <c r="NL56" s="96" t="n"/>
      <c r="NM56" s="96" t="n"/>
      <c r="NN56" s="96" t="n"/>
      <c r="NO56" s="96" t="n"/>
      <c r="NP56" s="96" t="n"/>
      <c r="NQ56" s="96" t="n"/>
      <c r="NR56" s="96" t="n"/>
      <c r="NS56" s="96" t="n"/>
      <c r="NT56" s="96" t="n"/>
      <c r="NU56" s="96" t="n"/>
      <c r="NV56" s="96" t="n"/>
      <c r="NW56" s="96" t="n"/>
      <c r="NX56" s="96" t="n"/>
      <c r="NY56" s="96" t="n"/>
      <c r="NZ56" s="96" t="n"/>
      <c r="OA56" s="96" t="n"/>
      <c r="OB56" s="96" t="n"/>
      <c r="OC56" s="96" t="n"/>
      <c r="OD56" s="96" t="n"/>
      <c r="OE56" s="96" t="n"/>
      <c r="OF56" s="96" t="n"/>
      <c r="OG56" s="96" t="n"/>
      <c r="OH56" s="96" t="n"/>
      <c r="OI56" s="96" t="n"/>
      <c r="OJ56" s="96" t="n"/>
      <c r="OK56" s="96" t="n"/>
      <c r="OL56" s="96" t="n"/>
      <c r="OM56" s="96" t="n"/>
      <c r="ON56" s="96" t="n"/>
      <c r="OO56" s="96" t="n"/>
      <c r="OP56" s="96" t="n"/>
      <c r="OQ56" s="96" t="n"/>
      <c r="OR56" s="96" t="n"/>
      <c r="OS56" s="96" t="n"/>
      <c r="OT56" s="96" t="n"/>
    </row>
    <row r="57" ht="15.75" customFormat="1" customHeight="1" s="97">
      <c r="A57" s="101" t="n"/>
      <c r="B57" s="102" t="n"/>
      <c r="C57" s="94" t="n"/>
      <c r="E57" s="94" t="n"/>
      <c r="F57" s="94" t="n"/>
      <c r="G57" s="98" t="n"/>
      <c r="H57" s="98" t="n"/>
      <c r="I57" s="229" t="n"/>
      <c r="J57" s="98" t="n"/>
      <c r="K57" s="230" t="n"/>
      <c r="L57" s="226" t="n"/>
      <c r="M57" s="226" t="n"/>
      <c r="N57" s="226" t="n"/>
      <c r="O57" s="231" t="n"/>
      <c r="P57" s="232" t="n"/>
      <c r="Q57" s="96" t="n"/>
      <c r="R57" s="96" t="n"/>
      <c r="S57" s="96" t="n"/>
      <c r="T57" s="96" t="n"/>
      <c r="U57" s="96" t="n"/>
      <c r="V57" s="96" t="n"/>
      <c r="W57" s="96" t="n"/>
      <c r="X57" s="96" t="n"/>
      <c r="Y57" s="96" t="n"/>
      <c r="Z57" s="96" t="n"/>
      <c r="AA57" s="96" t="n"/>
      <c r="AB57" s="96" t="n"/>
      <c r="AC57" s="96" t="n"/>
      <c r="AD57" s="96" t="n"/>
      <c r="AE57" s="96" t="n"/>
      <c r="AF57" s="96" t="n"/>
      <c r="AG57" s="96" t="n"/>
      <c r="AH57" s="96" t="n"/>
      <c r="AI57" s="96" t="n"/>
      <c r="AJ57" s="96" t="n"/>
      <c r="AK57" s="96" t="n"/>
      <c r="AL57" s="96" t="n"/>
      <c r="AM57" s="96" t="n"/>
      <c r="AN57" s="96" t="n"/>
      <c r="AO57" s="96" t="n"/>
      <c r="AP57" s="96" t="n"/>
      <c r="AQ57" s="96" t="n"/>
      <c r="AR57" s="96" t="n"/>
      <c r="AS57" s="96" t="n"/>
      <c r="AT57" s="96" t="n"/>
      <c r="AU57" s="96" t="n"/>
      <c r="AV57" s="96" t="n"/>
      <c r="AW57" s="96" t="n"/>
      <c r="AX57" s="96" t="n"/>
      <c r="AY57" s="96" t="n"/>
      <c r="AZ57" s="96" t="n"/>
      <c r="BA57" s="96" t="n"/>
      <c r="BB57" s="96" t="n"/>
      <c r="BC57" s="96" t="n"/>
      <c r="BD57" s="96" t="n"/>
      <c r="BE57" s="96" t="n"/>
      <c r="BF57" s="96" t="n"/>
      <c r="BG57" s="96" t="n"/>
      <c r="BH57" s="96" t="n"/>
      <c r="BI57" s="96" t="n"/>
      <c r="BJ57" s="96" t="n"/>
      <c r="BK57" s="96" t="n"/>
      <c r="BL57" s="96" t="n"/>
      <c r="BM57" s="96" t="n"/>
      <c r="BN57" s="96" t="n"/>
      <c r="BO57" s="96" t="n"/>
      <c r="BP57" s="96" t="n"/>
      <c r="BQ57" s="96" t="n"/>
      <c r="BR57" s="96" t="n"/>
      <c r="BS57" s="96" t="n"/>
      <c r="BT57" s="96" t="n"/>
      <c r="BU57" s="96" t="n"/>
      <c r="BV57" s="96" t="n"/>
      <c r="BW57" s="96" t="n"/>
      <c r="BX57" s="96" t="n"/>
      <c r="BY57" s="96" t="n"/>
      <c r="BZ57" s="96" t="n"/>
      <c r="CA57" s="96" t="n"/>
      <c r="CB57" s="96" t="n"/>
      <c r="CC57" s="96" t="n"/>
      <c r="CD57" s="96" t="n"/>
      <c r="CE57" s="96" t="n"/>
      <c r="CF57" s="96" t="n"/>
      <c r="CG57" s="96" t="n"/>
      <c r="CH57" s="96" t="n"/>
      <c r="CI57" s="96" t="n"/>
      <c r="CJ57" s="96" t="n"/>
      <c r="CK57" s="96" t="n"/>
      <c r="CL57" s="96" t="n"/>
      <c r="CM57" s="96" t="n"/>
      <c r="CN57" s="96" t="n"/>
      <c r="CO57" s="96" t="n"/>
      <c r="CP57" s="96" t="n"/>
      <c r="CQ57" s="96" t="n"/>
      <c r="CR57" s="96" t="n"/>
      <c r="CS57" s="96" t="n"/>
      <c r="CT57" s="96" t="n"/>
      <c r="CU57" s="96" t="n"/>
      <c r="CV57" s="96" t="n"/>
      <c r="CW57" s="96" t="n"/>
      <c r="CX57" s="96" t="n"/>
      <c r="CY57" s="96" t="n"/>
      <c r="CZ57" s="96" t="n"/>
      <c r="DA57" s="96" t="n"/>
      <c r="DB57" s="96" t="n"/>
      <c r="DC57" s="96" t="n"/>
      <c r="DD57" s="96" t="n"/>
      <c r="DE57" s="96" t="n"/>
      <c r="DF57" s="96" t="n"/>
      <c r="DG57" s="96" t="n"/>
      <c r="DH57" s="96" t="n"/>
      <c r="DI57" s="96" t="n"/>
      <c r="DJ57" s="96" t="n"/>
      <c r="DK57" s="96" t="n"/>
      <c r="DL57" s="96" t="n"/>
      <c r="DM57" s="96" t="n"/>
      <c r="DN57" s="96" t="n"/>
      <c r="DO57" s="96" t="n"/>
      <c r="DP57" s="96" t="n"/>
      <c r="DQ57" s="96" t="n"/>
      <c r="DR57" s="96" t="n"/>
      <c r="DS57" s="96" t="n"/>
      <c r="DT57" s="96" t="n"/>
      <c r="DU57" s="96" t="n"/>
      <c r="DV57" s="96" t="n"/>
      <c r="DW57" s="96" t="n"/>
      <c r="DX57" s="96" t="n"/>
      <c r="DY57" s="96" t="n"/>
      <c r="DZ57" s="96" t="n"/>
      <c r="EA57" s="96" t="n"/>
      <c r="EB57" s="96" t="n"/>
      <c r="EC57" s="96" t="n"/>
      <c r="ED57" s="96" t="n"/>
      <c r="EE57" s="96" t="n"/>
      <c r="EF57" s="96" t="n"/>
      <c r="EG57" s="96" t="n"/>
      <c r="EH57" s="96" t="n"/>
      <c r="EI57" s="96" t="n"/>
      <c r="EJ57" s="96" t="n"/>
      <c r="EK57" s="96" t="n"/>
      <c r="EL57" s="96" t="n"/>
      <c r="EM57" s="96" t="n"/>
      <c r="EN57" s="96" t="n"/>
      <c r="EO57" s="96" t="n"/>
      <c r="EP57" s="96" t="n"/>
      <c r="EQ57" s="96" t="n"/>
      <c r="ER57" s="96" t="n"/>
      <c r="ES57" s="96" t="n"/>
      <c r="ET57" s="96" t="n"/>
      <c r="EU57" s="96" t="n"/>
      <c r="EV57" s="96" t="n"/>
      <c r="EW57" s="96" t="n"/>
      <c r="EX57" s="96" t="n"/>
      <c r="EY57" s="96" t="n"/>
      <c r="EZ57" s="96" t="n"/>
      <c r="FA57" s="96" t="n"/>
      <c r="FB57" s="96" t="n"/>
      <c r="FC57" s="96" t="n"/>
      <c r="FD57" s="96" t="n"/>
      <c r="FE57" s="96" t="n"/>
      <c r="FF57" s="96" t="n"/>
      <c r="FG57" s="96" t="n"/>
      <c r="FH57" s="96" t="n"/>
      <c r="FI57" s="96" t="n"/>
      <c r="FJ57" s="96" t="n"/>
      <c r="FK57" s="96" t="n"/>
      <c r="FL57" s="96" t="n"/>
      <c r="FM57" s="96" t="n"/>
      <c r="FN57" s="96" t="n"/>
      <c r="FO57" s="96" t="n"/>
      <c r="FP57" s="96" t="n"/>
      <c r="FQ57" s="96" t="n"/>
      <c r="FR57" s="96" t="n"/>
      <c r="FS57" s="96" t="n"/>
      <c r="FT57" s="96" t="n"/>
      <c r="FU57" s="96" t="n"/>
      <c r="FV57" s="96" t="n"/>
      <c r="FW57" s="96" t="n"/>
      <c r="FX57" s="96" t="n"/>
      <c r="FY57" s="96" t="n"/>
      <c r="FZ57" s="96" t="n"/>
      <c r="GA57" s="96" t="n"/>
      <c r="GB57" s="96" t="n"/>
      <c r="GC57" s="96" t="n"/>
      <c r="GD57" s="96" t="n"/>
      <c r="GE57" s="96" t="n"/>
      <c r="GF57" s="96" t="n"/>
      <c r="GG57" s="96" t="n"/>
      <c r="GH57" s="96" t="n"/>
      <c r="GI57" s="96" t="n"/>
      <c r="GJ57" s="96" t="n"/>
      <c r="GK57" s="96" t="n"/>
      <c r="GL57" s="96" t="n"/>
      <c r="GM57" s="96" t="n"/>
      <c r="GN57" s="96" t="n"/>
      <c r="GO57" s="96" t="n"/>
      <c r="GP57" s="96" t="n"/>
      <c r="GQ57" s="96" t="n"/>
      <c r="GR57" s="96" t="n"/>
      <c r="GS57" s="96" t="n"/>
      <c r="GT57" s="96" t="n"/>
      <c r="GU57" s="96" t="n"/>
      <c r="GV57" s="96" t="n"/>
      <c r="GW57" s="96" t="n"/>
      <c r="GX57" s="96" t="n"/>
      <c r="GY57" s="96" t="n"/>
      <c r="GZ57" s="96" t="n"/>
      <c r="HA57" s="96" t="n"/>
      <c r="HB57" s="96" t="n"/>
      <c r="HC57" s="96" t="n"/>
      <c r="HD57" s="96" t="n"/>
      <c r="HE57" s="96" t="n"/>
      <c r="HF57" s="96" t="n"/>
      <c r="HG57" s="96" t="n"/>
      <c r="HH57" s="96" t="n"/>
      <c r="HI57" s="96" t="n"/>
      <c r="HJ57" s="96" t="n"/>
      <c r="HK57" s="96" t="n"/>
      <c r="HL57" s="96" t="n"/>
      <c r="HM57" s="96" t="n"/>
      <c r="HN57" s="96" t="n"/>
      <c r="HO57" s="96" t="n"/>
      <c r="HP57" s="96" t="n"/>
      <c r="HQ57" s="96" t="n"/>
      <c r="HR57" s="96" t="n"/>
      <c r="HS57" s="96" t="n"/>
      <c r="HT57" s="96" t="n"/>
      <c r="HU57" s="96" t="n"/>
      <c r="HV57" s="96" t="n"/>
      <c r="HW57" s="96" t="n"/>
      <c r="HX57" s="96" t="n"/>
      <c r="HY57" s="96" t="n"/>
      <c r="HZ57" s="96" t="n"/>
      <c r="IA57" s="96" t="n"/>
      <c r="IB57" s="96" t="n"/>
      <c r="IC57" s="96" t="n"/>
      <c r="ID57" s="96" t="n"/>
      <c r="IE57" s="96" t="n"/>
      <c r="IF57" s="96" t="n"/>
      <c r="IG57" s="96" t="n"/>
      <c r="IH57" s="96" t="n"/>
      <c r="II57" s="96" t="n"/>
      <c r="IJ57" s="96" t="n"/>
      <c r="IK57" s="96" t="n"/>
      <c r="IL57" s="96" t="n"/>
      <c r="IM57" s="96" t="n"/>
      <c r="IN57" s="96" t="n"/>
      <c r="IO57" s="96" t="n"/>
      <c r="IP57" s="96" t="n"/>
      <c r="IQ57" s="96" t="n"/>
      <c r="IR57" s="96" t="n"/>
      <c r="IS57" s="96" t="n"/>
      <c r="IT57" s="96" t="n"/>
      <c r="IU57" s="96" t="n"/>
      <c r="IV57" s="96" t="n"/>
      <c r="IW57" s="96" t="n"/>
      <c r="IX57" s="96" t="n"/>
      <c r="IY57" s="96" t="n"/>
      <c r="IZ57" s="96" t="n"/>
      <c r="JA57" s="96" t="n"/>
      <c r="JB57" s="96" t="n"/>
      <c r="JC57" s="96" t="n"/>
      <c r="JD57" s="96" t="n"/>
      <c r="JE57" s="96" t="n"/>
      <c r="JF57" s="96" t="n"/>
      <c r="JG57" s="96" t="n"/>
      <c r="JH57" s="96" t="n"/>
      <c r="JI57" s="96" t="n"/>
      <c r="JJ57" s="96" t="n"/>
      <c r="JK57" s="96" t="n"/>
      <c r="JL57" s="96" t="n"/>
      <c r="JM57" s="96" t="n"/>
      <c r="JN57" s="96" t="n"/>
      <c r="JO57" s="96" t="n"/>
      <c r="JP57" s="96" t="n"/>
      <c r="JQ57" s="96" t="n"/>
      <c r="JR57" s="96" t="n"/>
      <c r="JS57" s="96" t="n"/>
      <c r="JT57" s="96" t="n"/>
      <c r="JU57" s="96" t="n"/>
      <c r="JV57" s="96" t="n"/>
      <c r="JW57" s="96" t="n"/>
      <c r="JX57" s="96" t="n"/>
      <c r="JY57" s="96" t="n"/>
      <c r="JZ57" s="96" t="n"/>
      <c r="KA57" s="96" t="n"/>
      <c r="KB57" s="96" t="n"/>
      <c r="KC57" s="96" t="n"/>
      <c r="KD57" s="96" t="n"/>
      <c r="KE57" s="96" t="n"/>
      <c r="KF57" s="96" t="n"/>
      <c r="KG57" s="96" t="n"/>
      <c r="KH57" s="96" t="n"/>
      <c r="KI57" s="96" t="n"/>
      <c r="KJ57" s="96" t="n"/>
      <c r="KK57" s="96" t="n"/>
      <c r="KL57" s="96" t="n"/>
      <c r="KM57" s="96" t="n"/>
      <c r="KN57" s="96" t="n"/>
      <c r="KO57" s="96" t="n"/>
      <c r="KP57" s="96" t="n"/>
      <c r="KQ57" s="96" t="n"/>
      <c r="KR57" s="96" t="n"/>
      <c r="KS57" s="96" t="n"/>
      <c r="KT57" s="96" t="n"/>
      <c r="KU57" s="96" t="n"/>
      <c r="KV57" s="96" t="n"/>
      <c r="KW57" s="96" t="n"/>
      <c r="KX57" s="96" t="n"/>
      <c r="KY57" s="96" t="n"/>
      <c r="KZ57" s="96" t="n"/>
      <c r="LA57" s="96" t="n"/>
      <c r="LB57" s="96" t="n"/>
      <c r="LC57" s="96" t="n"/>
      <c r="LD57" s="96" t="n"/>
      <c r="LE57" s="96" t="n"/>
      <c r="LF57" s="96" t="n"/>
      <c r="LG57" s="96" t="n"/>
      <c r="LH57" s="96" t="n"/>
      <c r="LI57" s="96" t="n"/>
      <c r="LJ57" s="96" t="n"/>
      <c r="LK57" s="96" t="n"/>
      <c r="LL57" s="96" t="n"/>
      <c r="LM57" s="96" t="n"/>
      <c r="LN57" s="96" t="n"/>
      <c r="LO57" s="96" t="n"/>
      <c r="LP57" s="96" t="n"/>
      <c r="LQ57" s="96" t="n"/>
      <c r="LR57" s="96" t="n"/>
      <c r="LS57" s="96" t="n"/>
      <c r="LT57" s="96" t="n"/>
      <c r="LU57" s="96" t="n"/>
      <c r="LV57" s="96" t="n"/>
      <c r="LW57" s="96" t="n"/>
      <c r="LX57" s="96" t="n"/>
      <c r="LY57" s="96" t="n"/>
      <c r="LZ57" s="96" t="n"/>
      <c r="MA57" s="96" t="n"/>
      <c r="MB57" s="96" t="n"/>
      <c r="MC57" s="96" t="n"/>
      <c r="MD57" s="96" t="n"/>
      <c r="ME57" s="96" t="n"/>
      <c r="MF57" s="96" t="n"/>
      <c r="MG57" s="96" t="n"/>
      <c r="MH57" s="96" t="n"/>
      <c r="MI57" s="96" t="n"/>
      <c r="MJ57" s="96" t="n"/>
      <c r="MK57" s="96" t="n"/>
      <c r="ML57" s="96" t="n"/>
      <c r="MM57" s="96" t="n"/>
      <c r="MN57" s="96" t="n"/>
      <c r="MO57" s="96" t="n"/>
      <c r="MP57" s="96" t="n"/>
      <c r="MQ57" s="96" t="n"/>
      <c r="MR57" s="96" t="n"/>
      <c r="MS57" s="96" t="n"/>
      <c r="MT57" s="96" t="n"/>
      <c r="MU57" s="96" t="n"/>
      <c r="MV57" s="96" t="n"/>
      <c r="MW57" s="96" t="n"/>
      <c r="MX57" s="96" t="n"/>
      <c r="MY57" s="96" t="n"/>
      <c r="MZ57" s="96" t="n"/>
      <c r="NA57" s="96" t="n"/>
      <c r="NB57" s="96" t="n"/>
      <c r="NC57" s="96" t="n"/>
      <c r="ND57" s="96" t="n"/>
      <c r="NE57" s="96" t="n"/>
      <c r="NF57" s="96" t="n"/>
      <c r="NG57" s="96" t="n"/>
      <c r="NH57" s="96" t="n"/>
      <c r="NI57" s="96" t="n"/>
      <c r="NJ57" s="96" t="n"/>
      <c r="NK57" s="96" t="n"/>
      <c r="NL57" s="96" t="n"/>
      <c r="NM57" s="96" t="n"/>
      <c r="NN57" s="96" t="n"/>
      <c r="NO57" s="96" t="n"/>
      <c r="NP57" s="96" t="n"/>
      <c r="NQ57" s="96" t="n"/>
      <c r="NR57" s="96" t="n"/>
      <c r="NS57" s="96" t="n"/>
      <c r="NT57" s="96" t="n"/>
      <c r="NU57" s="96" t="n"/>
      <c r="NV57" s="96" t="n"/>
      <c r="NW57" s="96" t="n"/>
      <c r="NX57" s="96" t="n"/>
      <c r="NY57" s="96" t="n"/>
      <c r="NZ57" s="96" t="n"/>
      <c r="OA57" s="96" t="n"/>
      <c r="OB57" s="96" t="n"/>
      <c r="OC57" s="96" t="n"/>
      <c r="OD57" s="96" t="n"/>
      <c r="OE57" s="96" t="n"/>
      <c r="OF57" s="96" t="n"/>
      <c r="OG57" s="96" t="n"/>
      <c r="OH57" s="96" t="n"/>
      <c r="OI57" s="96" t="n"/>
      <c r="OJ57" s="96" t="n"/>
      <c r="OK57" s="96" t="n"/>
      <c r="OL57" s="96" t="n"/>
      <c r="OM57" s="96" t="n"/>
      <c r="ON57" s="96" t="n"/>
      <c r="OO57" s="96" t="n"/>
      <c r="OP57" s="96" t="n"/>
      <c r="OQ57" s="96" t="n"/>
      <c r="OR57" s="96" t="n"/>
      <c r="OS57" s="96" t="n"/>
      <c r="OT57" s="96" t="n"/>
    </row>
    <row r="58" ht="16.5" customFormat="1" customHeight="1" s="97" thickBot="1">
      <c r="A58" s="104" t="n"/>
      <c r="B58" s="105" t="n"/>
      <c r="C58" s="106" t="n"/>
      <c r="E58" s="94" t="n"/>
      <c r="F58" s="94" t="n"/>
      <c r="G58" s="98" t="n"/>
      <c r="H58" s="98" t="n"/>
      <c r="I58" s="229" t="n"/>
      <c r="J58" s="94" t="n"/>
      <c r="K58" s="233" t="inlineStr">
        <is>
          <t>NET TOTAL</t>
        </is>
      </c>
      <c r="L58" s="234" t="n"/>
      <c r="M58" s="234" t="n"/>
      <c r="N58" s="234" t="n"/>
      <c r="O58" s="235" t="n"/>
      <c r="P58" s="156">
        <f>SUM(P50:P56)</f>
        <v/>
      </c>
      <c r="Q58" s="96" t="n"/>
      <c r="R58" s="96" t="n"/>
      <c r="S58" s="96" t="n"/>
      <c r="T58" s="96" t="n"/>
      <c r="U58" s="96" t="n"/>
      <c r="V58" s="96" t="n"/>
      <c r="W58" s="96" t="n"/>
      <c r="X58" s="96" t="n"/>
      <c r="Y58" s="96" t="n"/>
      <c r="Z58" s="96" t="n"/>
      <c r="AA58" s="96" t="n"/>
      <c r="AB58" s="96" t="n"/>
      <c r="AC58" s="96" t="n"/>
      <c r="AD58" s="96" t="n"/>
      <c r="AE58" s="96" t="n"/>
      <c r="AF58" s="96" t="n"/>
      <c r="AG58" s="96" t="n"/>
      <c r="AH58" s="96" t="n"/>
      <c r="AI58" s="96" t="n"/>
      <c r="AJ58" s="96" t="n"/>
      <c r="AK58" s="96" t="n"/>
      <c r="AL58" s="96" t="n"/>
      <c r="AM58" s="96" t="n"/>
      <c r="AN58" s="96" t="n"/>
      <c r="AO58" s="96" t="n"/>
      <c r="AP58" s="96" t="n"/>
      <c r="AQ58" s="96" t="n"/>
      <c r="AR58" s="96" t="n"/>
      <c r="AS58" s="96" t="n"/>
      <c r="AT58" s="96" t="n"/>
      <c r="AU58" s="96" t="n"/>
      <c r="AV58" s="96" t="n"/>
      <c r="AW58" s="96" t="n"/>
      <c r="AX58" s="96" t="n"/>
      <c r="AY58" s="96" t="n"/>
      <c r="AZ58" s="96" t="n"/>
      <c r="BA58" s="96" t="n"/>
      <c r="BB58" s="96" t="n"/>
      <c r="BC58" s="96" t="n"/>
      <c r="BD58" s="96" t="n"/>
      <c r="BE58" s="96" t="n"/>
      <c r="BF58" s="96" t="n"/>
      <c r="BG58" s="96" t="n"/>
      <c r="BH58" s="96" t="n"/>
      <c r="BI58" s="96" t="n"/>
      <c r="BJ58" s="96" t="n"/>
      <c r="BK58" s="96" t="n"/>
      <c r="BL58" s="96" t="n"/>
      <c r="BM58" s="96" t="n"/>
      <c r="BN58" s="96" t="n"/>
      <c r="BO58" s="96" t="n"/>
      <c r="BP58" s="96" t="n"/>
      <c r="BQ58" s="96" t="n"/>
      <c r="BR58" s="96" t="n"/>
      <c r="BS58" s="96" t="n"/>
      <c r="BT58" s="96" t="n"/>
      <c r="BU58" s="96" t="n"/>
      <c r="BV58" s="96" t="n"/>
      <c r="BW58" s="96" t="n"/>
      <c r="BX58" s="96" t="n"/>
      <c r="BY58" s="96" t="n"/>
      <c r="BZ58" s="96" t="n"/>
      <c r="CA58" s="96" t="n"/>
      <c r="CB58" s="96" t="n"/>
      <c r="CC58" s="96" t="n"/>
      <c r="CD58" s="96" t="n"/>
      <c r="CE58" s="96" t="n"/>
      <c r="CF58" s="96" t="n"/>
      <c r="CG58" s="96" t="n"/>
      <c r="CH58" s="96" t="n"/>
      <c r="CI58" s="96" t="n"/>
      <c r="CJ58" s="96" t="n"/>
      <c r="CK58" s="96" t="n"/>
      <c r="CL58" s="96" t="n"/>
      <c r="CM58" s="96" t="n"/>
      <c r="CN58" s="96" t="n"/>
      <c r="CO58" s="96" t="n"/>
      <c r="CP58" s="96" t="n"/>
      <c r="CQ58" s="96" t="n"/>
      <c r="CR58" s="96" t="n"/>
      <c r="CS58" s="96" t="n"/>
      <c r="CT58" s="96" t="n"/>
      <c r="CU58" s="96" t="n"/>
      <c r="CV58" s="96" t="n"/>
      <c r="CW58" s="96" t="n"/>
      <c r="CX58" s="96" t="n"/>
      <c r="CY58" s="96" t="n"/>
      <c r="CZ58" s="96" t="n"/>
      <c r="DA58" s="96" t="n"/>
      <c r="DB58" s="96" t="n"/>
      <c r="DC58" s="96" t="n"/>
      <c r="DD58" s="96" t="n"/>
      <c r="DE58" s="96" t="n"/>
      <c r="DF58" s="96" t="n"/>
      <c r="DG58" s="96" t="n"/>
      <c r="DH58" s="96" t="n"/>
      <c r="DI58" s="96" t="n"/>
      <c r="DJ58" s="96" t="n"/>
      <c r="DK58" s="96" t="n"/>
      <c r="DL58" s="96" t="n"/>
      <c r="DM58" s="96" t="n"/>
      <c r="DN58" s="96" t="n"/>
      <c r="DO58" s="96" t="n"/>
      <c r="DP58" s="96" t="n"/>
      <c r="DQ58" s="96" t="n"/>
      <c r="DR58" s="96" t="n"/>
      <c r="DS58" s="96" t="n"/>
      <c r="DT58" s="96" t="n"/>
      <c r="DU58" s="96" t="n"/>
      <c r="DV58" s="96" t="n"/>
      <c r="DW58" s="96" t="n"/>
      <c r="DX58" s="96" t="n"/>
      <c r="DY58" s="96" t="n"/>
      <c r="DZ58" s="96" t="n"/>
      <c r="EA58" s="96" t="n"/>
      <c r="EB58" s="96" t="n"/>
      <c r="EC58" s="96" t="n"/>
      <c r="ED58" s="96" t="n"/>
      <c r="EE58" s="96" t="n"/>
      <c r="EF58" s="96" t="n"/>
      <c r="EG58" s="96" t="n"/>
      <c r="EH58" s="96" t="n"/>
      <c r="EI58" s="96" t="n"/>
      <c r="EJ58" s="96" t="n"/>
      <c r="EK58" s="96" t="n"/>
      <c r="EL58" s="96" t="n"/>
      <c r="EM58" s="96" t="n"/>
      <c r="EN58" s="96" t="n"/>
      <c r="EO58" s="96" t="n"/>
      <c r="EP58" s="96" t="n"/>
      <c r="EQ58" s="96" t="n"/>
      <c r="ER58" s="96" t="n"/>
      <c r="ES58" s="96" t="n"/>
      <c r="ET58" s="96" t="n"/>
      <c r="EU58" s="96" t="n"/>
      <c r="EV58" s="96" t="n"/>
      <c r="EW58" s="96" t="n"/>
      <c r="EX58" s="96" t="n"/>
      <c r="EY58" s="96" t="n"/>
      <c r="EZ58" s="96" t="n"/>
      <c r="FA58" s="96" t="n"/>
      <c r="FB58" s="96" t="n"/>
      <c r="FC58" s="96" t="n"/>
      <c r="FD58" s="96" t="n"/>
      <c r="FE58" s="96" t="n"/>
      <c r="FF58" s="96" t="n"/>
      <c r="FG58" s="96" t="n"/>
      <c r="FH58" s="96" t="n"/>
      <c r="FI58" s="96" t="n"/>
      <c r="FJ58" s="96" t="n"/>
      <c r="FK58" s="96" t="n"/>
      <c r="FL58" s="96" t="n"/>
      <c r="FM58" s="96" t="n"/>
      <c r="FN58" s="96" t="n"/>
      <c r="FO58" s="96" t="n"/>
      <c r="FP58" s="96" t="n"/>
      <c r="FQ58" s="96" t="n"/>
      <c r="FR58" s="96" t="n"/>
      <c r="FS58" s="96" t="n"/>
      <c r="FT58" s="96" t="n"/>
      <c r="FU58" s="96" t="n"/>
      <c r="FV58" s="96" t="n"/>
      <c r="FW58" s="96" t="n"/>
      <c r="FX58" s="96" t="n"/>
      <c r="FY58" s="96" t="n"/>
      <c r="FZ58" s="96" t="n"/>
      <c r="GA58" s="96" t="n"/>
      <c r="GB58" s="96" t="n"/>
      <c r="GC58" s="96" t="n"/>
      <c r="GD58" s="96" t="n"/>
      <c r="GE58" s="96" t="n"/>
      <c r="GF58" s="96" t="n"/>
      <c r="GG58" s="96" t="n"/>
      <c r="GH58" s="96" t="n"/>
      <c r="GI58" s="96" t="n"/>
      <c r="GJ58" s="96" t="n"/>
      <c r="GK58" s="96" t="n"/>
      <c r="GL58" s="96" t="n"/>
      <c r="GM58" s="96" t="n"/>
      <c r="GN58" s="96" t="n"/>
      <c r="GO58" s="96" t="n"/>
      <c r="GP58" s="96" t="n"/>
      <c r="GQ58" s="96" t="n"/>
      <c r="GR58" s="96" t="n"/>
      <c r="GS58" s="96" t="n"/>
      <c r="GT58" s="96" t="n"/>
      <c r="GU58" s="96" t="n"/>
      <c r="GV58" s="96" t="n"/>
      <c r="GW58" s="96" t="n"/>
      <c r="GX58" s="96" t="n"/>
      <c r="GY58" s="96" t="n"/>
      <c r="GZ58" s="96" t="n"/>
      <c r="HA58" s="96" t="n"/>
      <c r="HB58" s="96" t="n"/>
      <c r="HC58" s="96" t="n"/>
      <c r="HD58" s="96" t="n"/>
      <c r="HE58" s="96" t="n"/>
      <c r="HF58" s="96" t="n"/>
      <c r="HG58" s="96" t="n"/>
      <c r="HH58" s="96" t="n"/>
      <c r="HI58" s="96" t="n"/>
      <c r="HJ58" s="96" t="n"/>
      <c r="HK58" s="96" t="n"/>
      <c r="HL58" s="96" t="n"/>
      <c r="HM58" s="96" t="n"/>
      <c r="HN58" s="96" t="n"/>
      <c r="HO58" s="96" t="n"/>
      <c r="HP58" s="96" t="n"/>
      <c r="HQ58" s="96" t="n"/>
      <c r="HR58" s="96" t="n"/>
      <c r="HS58" s="96" t="n"/>
      <c r="HT58" s="96" t="n"/>
      <c r="HU58" s="96" t="n"/>
      <c r="HV58" s="96" t="n"/>
      <c r="HW58" s="96" t="n"/>
      <c r="HX58" s="96" t="n"/>
      <c r="HY58" s="96" t="n"/>
      <c r="HZ58" s="96" t="n"/>
      <c r="IA58" s="96" t="n"/>
      <c r="IB58" s="96" t="n"/>
      <c r="IC58" s="96" t="n"/>
      <c r="ID58" s="96" t="n"/>
      <c r="IE58" s="96" t="n"/>
      <c r="IF58" s="96" t="n"/>
      <c r="IG58" s="96" t="n"/>
      <c r="IH58" s="96" t="n"/>
      <c r="II58" s="96" t="n"/>
      <c r="IJ58" s="96" t="n"/>
      <c r="IK58" s="96" t="n"/>
      <c r="IL58" s="96" t="n"/>
      <c r="IM58" s="96" t="n"/>
      <c r="IN58" s="96" t="n"/>
      <c r="IO58" s="96" t="n"/>
      <c r="IP58" s="96" t="n"/>
      <c r="IQ58" s="96" t="n"/>
      <c r="IR58" s="96" t="n"/>
      <c r="IS58" s="96" t="n"/>
      <c r="IT58" s="96" t="n"/>
      <c r="IU58" s="96" t="n"/>
      <c r="IV58" s="96" t="n"/>
      <c r="IW58" s="96" t="n"/>
      <c r="IX58" s="96" t="n"/>
      <c r="IY58" s="96" t="n"/>
      <c r="IZ58" s="96" t="n"/>
      <c r="JA58" s="96" t="n"/>
      <c r="JB58" s="96" t="n"/>
      <c r="JC58" s="96" t="n"/>
      <c r="JD58" s="96" t="n"/>
      <c r="JE58" s="96" t="n"/>
      <c r="JF58" s="96" t="n"/>
      <c r="JG58" s="96" t="n"/>
      <c r="JH58" s="96" t="n"/>
      <c r="JI58" s="96" t="n"/>
      <c r="JJ58" s="96" t="n"/>
      <c r="JK58" s="96" t="n"/>
      <c r="JL58" s="96" t="n"/>
      <c r="JM58" s="96" t="n"/>
      <c r="JN58" s="96" t="n"/>
      <c r="JO58" s="96" t="n"/>
      <c r="JP58" s="96" t="n"/>
      <c r="JQ58" s="96" t="n"/>
      <c r="JR58" s="96" t="n"/>
      <c r="JS58" s="96" t="n"/>
      <c r="JT58" s="96" t="n"/>
      <c r="JU58" s="96" t="n"/>
      <c r="JV58" s="96" t="n"/>
      <c r="JW58" s="96" t="n"/>
      <c r="JX58" s="96" t="n"/>
      <c r="JY58" s="96" t="n"/>
      <c r="JZ58" s="96" t="n"/>
      <c r="KA58" s="96" t="n"/>
      <c r="KB58" s="96" t="n"/>
      <c r="KC58" s="96" t="n"/>
      <c r="KD58" s="96" t="n"/>
      <c r="KE58" s="96" t="n"/>
      <c r="KF58" s="96" t="n"/>
      <c r="KG58" s="96" t="n"/>
      <c r="KH58" s="96" t="n"/>
      <c r="KI58" s="96" t="n"/>
      <c r="KJ58" s="96" t="n"/>
      <c r="KK58" s="96" t="n"/>
      <c r="KL58" s="96" t="n"/>
      <c r="KM58" s="96" t="n"/>
      <c r="KN58" s="96" t="n"/>
      <c r="KO58" s="96" t="n"/>
      <c r="KP58" s="96" t="n"/>
      <c r="KQ58" s="96" t="n"/>
      <c r="KR58" s="96" t="n"/>
      <c r="KS58" s="96" t="n"/>
      <c r="KT58" s="96" t="n"/>
      <c r="KU58" s="96" t="n"/>
      <c r="KV58" s="96" t="n"/>
      <c r="KW58" s="96" t="n"/>
      <c r="KX58" s="96" t="n"/>
      <c r="KY58" s="96" t="n"/>
      <c r="KZ58" s="96" t="n"/>
      <c r="LA58" s="96" t="n"/>
      <c r="LB58" s="96" t="n"/>
      <c r="LC58" s="96" t="n"/>
      <c r="LD58" s="96" t="n"/>
      <c r="LE58" s="96" t="n"/>
      <c r="LF58" s="96" t="n"/>
      <c r="LG58" s="96" t="n"/>
      <c r="LH58" s="96" t="n"/>
      <c r="LI58" s="96" t="n"/>
      <c r="LJ58" s="96" t="n"/>
      <c r="LK58" s="96" t="n"/>
      <c r="LL58" s="96" t="n"/>
      <c r="LM58" s="96" t="n"/>
      <c r="LN58" s="96" t="n"/>
      <c r="LO58" s="96" t="n"/>
      <c r="LP58" s="96" t="n"/>
      <c r="LQ58" s="96" t="n"/>
      <c r="LR58" s="96" t="n"/>
      <c r="LS58" s="96" t="n"/>
      <c r="LT58" s="96" t="n"/>
      <c r="LU58" s="96" t="n"/>
      <c r="LV58" s="96" t="n"/>
      <c r="LW58" s="96" t="n"/>
      <c r="LX58" s="96" t="n"/>
      <c r="LY58" s="96" t="n"/>
      <c r="LZ58" s="96" t="n"/>
      <c r="MA58" s="96" t="n"/>
      <c r="MB58" s="96" t="n"/>
      <c r="MC58" s="96" t="n"/>
      <c r="MD58" s="96" t="n"/>
      <c r="ME58" s="96" t="n"/>
      <c r="MF58" s="96" t="n"/>
      <c r="MG58" s="96" t="n"/>
      <c r="MH58" s="96" t="n"/>
      <c r="MI58" s="96" t="n"/>
      <c r="MJ58" s="96" t="n"/>
      <c r="MK58" s="96" t="n"/>
      <c r="ML58" s="96" t="n"/>
      <c r="MM58" s="96" t="n"/>
      <c r="MN58" s="96" t="n"/>
      <c r="MO58" s="96" t="n"/>
      <c r="MP58" s="96" t="n"/>
      <c r="MQ58" s="96" t="n"/>
      <c r="MR58" s="96" t="n"/>
      <c r="MS58" s="96" t="n"/>
      <c r="MT58" s="96" t="n"/>
      <c r="MU58" s="96" t="n"/>
      <c r="MV58" s="96" t="n"/>
      <c r="MW58" s="96" t="n"/>
      <c r="MX58" s="96" t="n"/>
      <c r="MY58" s="96" t="n"/>
      <c r="MZ58" s="96" t="n"/>
      <c r="NA58" s="96" t="n"/>
      <c r="NB58" s="96" t="n"/>
      <c r="NC58" s="96" t="n"/>
      <c r="ND58" s="96" t="n"/>
      <c r="NE58" s="96" t="n"/>
      <c r="NF58" s="96" t="n"/>
      <c r="NG58" s="96" t="n"/>
      <c r="NH58" s="96" t="n"/>
      <c r="NI58" s="96" t="n"/>
      <c r="NJ58" s="96" t="n"/>
      <c r="NK58" s="96" t="n"/>
      <c r="NL58" s="96" t="n"/>
      <c r="NM58" s="96" t="n"/>
      <c r="NN58" s="96" t="n"/>
      <c r="NO58" s="96" t="n"/>
      <c r="NP58" s="96" t="n"/>
      <c r="NQ58" s="96" t="n"/>
      <c r="NR58" s="96" t="n"/>
      <c r="NS58" s="96" t="n"/>
      <c r="NT58" s="96" t="n"/>
      <c r="NU58" s="96" t="n"/>
      <c r="NV58" s="96" t="n"/>
      <c r="NW58" s="96" t="n"/>
      <c r="NX58" s="96" t="n"/>
      <c r="NY58" s="96" t="n"/>
      <c r="NZ58" s="96" t="n"/>
      <c r="OA58" s="96" t="n"/>
      <c r="OB58" s="96" t="n"/>
      <c r="OC58" s="96" t="n"/>
      <c r="OD58" s="96" t="n"/>
      <c r="OE58" s="96" t="n"/>
      <c r="OF58" s="96" t="n"/>
      <c r="OG58" s="96" t="n"/>
      <c r="OH58" s="96" t="n"/>
      <c r="OI58" s="96" t="n"/>
      <c r="OJ58" s="96" t="n"/>
      <c r="OK58" s="96" t="n"/>
      <c r="OL58" s="96" t="n"/>
      <c r="OM58" s="96" t="n"/>
      <c r="ON58" s="96" t="n"/>
      <c r="OO58" s="96" t="n"/>
      <c r="OP58" s="96" t="n"/>
      <c r="OQ58" s="96" t="n"/>
      <c r="OR58" s="96" t="n"/>
      <c r="OS58" s="96" t="n"/>
      <c r="OT58" s="96" t="n"/>
    </row>
    <row r="59" ht="15.75" customFormat="1" customHeight="1" s="42">
      <c r="A59" s="1">
        <f>IF(F59&lt;&gt;"",1+MAX(#REF!),"")</f>
        <v/>
      </c>
      <c r="B59" s="3" t="n"/>
      <c r="C59" s="19" t="n"/>
      <c r="D59" s="236" t="n"/>
      <c r="E59" s="21" t="n"/>
      <c r="F59" s="22" t="n"/>
      <c r="G59" s="23" t="n"/>
      <c r="H59" s="237" t="n"/>
      <c r="I59" s="238" t="n"/>
      <c r="J59" s="238" t="n"/>
      <c r="K59" s="238" t="n"/>
      <c r="L59" s="237" t="n"/>
      <c r="M59" s="237" t="n"/>
      <c r="N59" s="239" t="n"/>
      <c r="O59" s="239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  <c r="BX59" s="2" t="n"/>
      <c r="BY59" s="2" t="n"/>
      <c r="BZ59" s="41" t="n"/>
      <c r="CA59" s="41" t="n"/>
      <c r="CB59" s="41" t="n"/>
      <c r="CC59" s="41" t="n"/>
      <c r="CD59" s="41" t="n"/>
      <c r="CE59" s="41" t="n"/>
      <c r="CF59" s="41" t="n"/>
      <c r="CG59" s="41" t="n"/>
      <c r="CH59" s="41" t="n"/>
    </row>
    <row r="60" ht="16.5" customFormat="1" customHeight="1" s="42" thickBot="1">
      <c r="A60" s="1">
        <f>IF(F60&lt;&gt;"",1+MAX($A$59:A59),"")</f>
        <v/>
      </c>
      <c r="B60" s="3" t="n"/>
      <c r="C60" s="19" t="n"/>
      <c r="D60" s="236" t="n"/>
      <c r="E60" s="21" t="n"/>
      <c r="F60" s="22" t="n"/>
      <c r="G60" s="23" t="n"/>
      <c r="H60" s="237" t="n"/>
      <c r="I60" s="238" t="n"/>
      <c r="J60" s="238" t="n"/>
      <c r="K60" s="238" t="n"/>
      <c r="L60" s="237" t="n"/>
      <c r="M60" s="237" t="n"/>
      <c r="N60" s="239" t="n"/>
      <c r="O60" s="239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  <c r="AM60" s="2" t="n"/>
      <c r="AN60" s="2" t="n"/>
      <c r="AO60" s="2" t="n"/>
      <c r="AP60" s="2" t="n"/>
      <c r="AQ60" s="2" t="n"/>
      <c r="AR60" s="2" t="n"/>
      <c r="AS60" s="2" t="n"/>
      <c r="AT60" s="2" t="n"/>
      <c r="AU60" s="2" t="n"/>
      <c r="AV60" s="2" t="n"/>
      <c r="AW60" s="2" t="n"/>
      <c r="AX60" s="2" t="n"/>
      <c r="AY60" s="2" t="n"/>
      <c r="AZ60" s="2" t="n"/>
      <c r="BA60" s="2" t="n"/>
      <c r="BB60" s="2" t="n"/>
      <c r="BC60" s="2" t="n"/>
      <c r="BD60" s="2" t="n"/>
      <c r="BE60" s="2" t="n"/>
      <c r="BF60" s="2" t="n"/>
      <c r="BG60" s="2" t="n"/>
      <c r="BH60" s="2" t="n"/>
      <c r="BI60" s="2" t="n"/>
      <c r="BJ60" s="2" t="n"/>
      <c r="BK60" s="2" t="n"/>
      <c r="BL60" s="2" t="n"/>
      <c r="BM60" s="2" t="n"/>
      <c r="BN60" s="2" t="n"/>
      <c r="BO60" s="2" t="n"/>
      <c r="BP60" s="2" t="n"/>
      <c r="BQ60" s="2" t="n"/>
      <c r="BR60" s="2" t="n"/>
      <c r="BS60" s="2" t="n"/>
      <c r="BT60" s="2" t="n"/>
      <c r="BU60" s="2" t="n"/>
      <c r="BV60" s="2" t="n"/>
      <c r="BW60" s="2" t="n"/>
      <c r="BX60" s="2" t="n"/>
      <c r="BY60" s="2" t="n"/>
      <c r="BZ60" s="41" t="n"/>
      <c r="CA60" s="41" t="n"/>
      <c r="CB60" s="41" t="n"/>
      <c r="CC60" s="41" t="n"/>
      <c r="CD60" s="41" t="n"/>
      <c r="CE60" s="41" t="n"/>
      <c r="CF60" s="41" t="n"/>
      <c r="CG60" s="41" t="n"/>
      <c r="CH60" s="41" t="n"/>
    </row>
    <row r="61" ht="16.5" customFormat="1" customHeight="1" s="42" thickBot="1">
      <c r="A61" s="1">
        <f>IF(F61&lt;&gt;"",1+MAX($A$59:A60),"")</f>
        <v/>
      </c>
      <c r="B61" s="3" t="n"/>
      <c r="C61" s="19" t="n"/>
      <c r="D61" s="236" t="n"/>
      <c r="E61" s="21" t="n"/>
      <c r="F61" s="22" t="n"/>
      <c r="G61" s="23" t="n"/>
      <c r="H61" s="237" t="n"/>
      <c r="I61" s="238" t="n"/>
      <c r="J61" s="238" t="n"/>
      <c r="K61" s="238" t="n"/>
      <c r="L61" s="237" t="n"/>
      <c r="M61" s="237" t="n"/>
      <c r="N61" s="239" t="n"/>
      <c r="O61" s="239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  <c r="AV61" s="2" t="n"/>
      <c r="AW61" s="2" t="n"/>
      <c r="AX61" s="2" t="n"/>
      <c r="AY61" s="2" t="n"/>
      <c r="AZ61" s="2" t="n"/>
      <c r="BA61" s="2" t="n"/>
      <c r="BB61" s="2" t="n"/>
      <c r="BC61" s="2" t="n"/>
      <c r="BD61" s="2" t="n"/>
      <c r="BE61" s="2" t="n"/>
      <c r="BF61" s="2" t="n"/>
      <c r="BG61" s="2" t="n"/>
      <c r="BH61" s="2" t="n"/>
      <c r="BI61" s="2" t="n"/>
      <c r="BJ61" s="2" t="n"/>
      <c r="BK61" s="2" t="n"/>
      <c r="BL61" s="2" t="n"/>
      <c r="BM61" s="2" t="n"/>
      <c r="BN61" s="2" t="n"/>
      <c r="BO61" s="2" t="n"/>
      <c r="BP61" s="2" t="n"/>
      <c r="BQ61" s="2" t="n"/>
      <c r="BR61" s="2" t="n"/>
      <c r="BS61" s="2" t="n"/>
      <c r="BT61" s="2" t="n"/>
      <c r="BU61" s="2" t="n"/>
      <c r="BV61" s="2" t="n"/>
      <c r="BW61" s="2" t="n"/>
      <c r="BX61" s="2" t="n"/>
      <c r="BY61" s="2" t="n"/>
      <c r="BZ61" s="41" t="n"/>
      <c r="CA61" s="41" t="n"/>
      <c r="CB61" s="41" t="n"/>
      <c r="CC61" s="41" t="n"/>
      <c r="CD61" s="41" t="n"/>
      <c r="CE61" s="41" t="n"/>
      <c r="CF61" s="41" t="n"/>
      <c r="CG61" s="41" t="n"/>
      <c r="CH61" s="41" t="n"/>
    </row>
    <row r="62" ht="16.5" customFormat="1" customHeight="1" s="42" thickBot="1">
      <c r="A62" s="1">
        <f>IF(F62&lt;&gt;"",1+MAX($A$59:A61),"")</f>
        <v/>
      </c>
      <c r="B62" s="3" t="n"/>
      <c r="C62" s="19" t="n"/>
      <c r="D62" s="236" t="n"/>
      <c r="E62" s="21" t="n"/>
      <c r="F62" s="22" t="n"/>
      <c r="G62" s="23" t="n"/>
      <c r="H62" s="237" t="n"/>
      <c r="I62" s="238" t="n"/>
      <c r="J62" s="238" t="n"/>
      <c r="K62" s="238" t="n"/>
      <c r="L62" s="237" t="n"/>
      <c r="M62" s="237" t="n"/>
      <c r="N62" s="239" t="n"/>
      <c r="O62" s="239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  <c r="BX62" s="2" t="n"/>
      <c r="BY62" s="2" t="n"/>
      <c r="BZ62" s="41" t="n"/>
      <c r="CA62" s="41" t="n"/>
      <c r="CB62" s="41" t="n"/>
      <c r="CC62" s="41" t="n"/>
      <c r="CD62" s="41" t="n"/>
      <c r="CE62" s="41" t="n"/>
      <c r="CF62" s="41" t="n"/>
      <c r="CG62" s="41" t="n"/>
      <c r="CH62" s="41" t="n"/>
    </row>
    <row r="63" ht="16.5" customFormat="1" customHeight="1" s="42" thickBot="1">
      <c r="A63" s="1">
        <f>IF(F63&lt;&gt;"",1+MAX($A$59:A62),"")</f>
        <v/>
      </c>
      <c r="B63" s="3" t="n"/>
      <c r="C63" s="19" t="n"/>
      <c r="D63" s="236" t="n"/>
      <c r="E63" s="21" t="n"/>
      <c r="F63" s="22" t="n"/>
      <c r="G63" s="23" t="n"/>
      <c r="H63" s="237" t="n"/>
      <c r="I63" s="238" t="n"/>
      <c r="J63" s="238" t="n"/>
      <c r="K63" s="238" t="n"/>
      <c r="L63" s="237" t="n"/>
      <c r="M63" s="237" t="n"/>
      <c r="N63" s="239" t="n"/>
      <c r="O63" s="239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  <c r="BX63" s="2" t="n"/>
      <c r="BY63" s="2" t="n"/>
      <c r="BZ63" s="41" t="n"/>
      <c r="CA63" s="41" t="n"/>
      <c r="CB63" s="41" t="n"/>
      <c r="CC63" s="41" t="n"/>
      <c r="CD63" s="41" t="n"/>
      <c r="CE63" s="41" t="n"/>
      <c r="CF63" s="41" t="n"/>
      <c r="CG63" s="41" t="n"/>
      <c r="CH63" s="41" t="n"/>
    </row>
    <row r="64" ht="16.5" customFormat="1" customHeight="1" s="42" thickBot="1">
      <c r="A64" s="1">
        <f>IF(F64&lt;&gt;"",1+MAX($A$59:A63),"")</f>
        <v/>
      </c>
      <c r="B64" s="3" t="n"/>
      <c r="C64" s="19" t="n"/>
      <c r="D64" s="236" t="n"/>
      <c r="E64" s="21" t="n"/>
      <c r="F64" s="22" t="n"/>
      <c r="G64" s="23" t="n"/>
      <c r="H64" s="237" t="n"/>
      <c r="I64" s="238" t="n"/>
      <c r="J64" s="238" t="n"/>
      <c r="K64" s="238" t="n"/>
      <c r="L64" s="237" t="n"/>
      <c r="M64" s="237" t="n"/>
      <c r="N64" s="239" t="n"/>
      <c r="O64" s="239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  <c r="BX64" s="2" t="n"/>
      <c r="BY64" s="2" t="n"/>
      <c r="BZ64" s="41" t="n"/>
      <c r="CA64" s="41" t="n"/>
      <c r="CB64" s="41" t="n"/>
      <c r="CC64" s="41" t="n"/>
      <c r="CD64" s="41" t="n"/>
      <c r="CE64" s="41" t="n"/>
      <c r="CF64" s="41" t="n"/>
      <c r="CG64" s="41" t="n"/>
      <c r="CH64" s="41" t="n"/>
    </row>
    <row r="65" ht="15.75" customFormat="1" customHeight="1" s="42" thickBot="1">
      <c r="A65" s="1">
        <f>IF(F65&lt;&gt;"",1+MAX($A$59:A64),"")</f>
        <v/>
      </c>
      <c r="B65" s="3" t="n"/>
      <c r="C65" s="19" t="n"/>
      <c r="D65" s="236" t="n"/>
      <c r="E65" s="21" t="n"/>
      <c r="F65" s="22" t="n"/>
      <c r="G65" s="23" t="n"/>
      <c r="H65" s="237" t="n"/>
      <c r="I65" s="238" t="n"/>
      <c r="J65" s="238" t="n"/>
      <c r="K65" s="238" t="n"/>
      <c r="L65" s="237" t="n"/>
      <c r="M65" s="237" t="n"/>
      <c r="N65" s="239" t="n"/>
      <c r="O65" s="239" t="n"/>
    </row>
    <row r="66" ht="15.75" customFormat="1" customHeight="1" s="42" thickBot="1">
      <c r="A66" s="1">
        <f>IF(F66&lt;&gt;"",1+MAX($A$59:A65),"")</f>
        <v/>
      </c>
      <c r="B66" s="3" t="n"/>
      <c r="C66" s="19" t="n"/>
      <c r="D66" s="236" t="n"/>
      <c r="E66" s="21" t="n"/>
      <c r="F66" s="22" t="n"/>
      <c r="G66" s="23" t="n"/>
      <c r="H66" s="237" t="n"/>
      <c r="I66" s="238" t="n"/>
      <c r="J66" s="238" t="n"/>
      <c r="K66" s="238" t="n"/>
      <c r="L66" s="237" t="n"/>
      <c r="M66" s="237" t="n"/>
      <c r="N66" s="239" t="n"/>
      <c r="O66" s="239" t="n"/>
    </row>
    <row r="67" ht="15.75" customFormat="1" customHeight="1" s="42" thickBot="1">
      <c r="A67" s="1">
        <f>IF(F67&lt;&gt;"",1+MAX($A$59:A66),"")</f>
        <v/>
      </c>
      <c r="B67" s="3" t="n"/>
      <c r="C67" s="19" t="n"/>
      <c r="D67" s="236" t="n"/>
      <c r="E67" s="21" t="n"/>
      <c r="F67" s="22" t="n"/>
      <c r="G67" s="23" t="n"/>
      <c r="H67" s="237" t="n"/>
      <c r="I67" s="238" t="n"/>
      <c r="J67" s="238" t="n"/>
      <c r="K67" s="238" t="n"/>
      <c r="L67" s="237" t="n"/>
      <c r="M67" s="237" t="n"/>
      <c r="N67" s="239" t="n"/>
      <c r="O67" s="239" t="n"/>
    </row>
    <row r="68" ht="15.75" customFormat="1" customHeight="1" s="42" thickBot="1">
      <c r="A68" s="1">
        <f>IF(F68&lt;&gt;"",1+MAX($A$59:A67),"")</f>
        <v/>
      </c>
      <c r="B68" s="3" t="n"/>
      <c r="C68" s="19" t="n"/>
      <c r="D68" s="236" t="n"/>
      <c r="E68" s="21" t="n"/>
      <c r="F68" s="22" t="n"/>
      <c r="G68" s="23" t="n"/>
      <c r="H68" s="237" t="n"/>
      <c r="I68" s="238" t="n"/>
      <c r="J68" s="238" t="n"/>
      <c r="K68" s="238" t="n"/>
      <c r="L68" s="237" t="n"/>
      <c r="M68" s="237" t="n"/>
      <c r="N68" s="239" t="n"/>
      <c r="O68" s="239" t="n"/>
    </row>
    <row r="69" customFormat="1" s="42">
      <c r="A69" s="1">
        <f>IF(F69&lt;&gt;"",1+MAX($A$59:A68),"")</f>
        <v/>
      </c>
      <c r="B69" s="3" t="n"/>
      <c r="C69" s="19" t="n"/>
      <c r="D69" s="236" t="n"/>
      <c r="E69" s="21" t="n"/>
      <c r="F69" s="22" t="n"/>
      <c r="G69" s="23" t="n"/>
      <c r="H69" s="237" t="n"/>
      <c r="I69" s="238" t="n"/>
      <c r="J69" s="238" t="n"/>
      <c r="K69" s="238" t="n"/>
      <c r="L69" s="237" t="n"/>
      <c r="M69" s="237" t="n"/>
      <c r="N69" s="239" t="n"/>
      <c r="O69" s="239" t="n"/>
    </row>
    <row r="70" customFormat="1" s="42">
      <c r="A70" s="1">
        <f>IF(F70&lt;&gt;"",1+MAX($A$59:A69),"")</f>
        <v/>
      </c>
      <c r="B70" s="3" t="n"/>
      <c r="C70" s="19" t="n"/>
      <c r="D70" s="236" t="n"/>
      <c r="E70" s="21" t="n"/>
      <c r="F70" s="22" t="n"/>
      <c r="G70" s="23" t="n"/>
      <c r="H70" s="237" t="n"/>
      <c r="I70" s="238" t="n"/>
      <c r="J70" s="238" t="n"/>
      <c r="K70" s="238" t="n"/>
      <c r="L70" s="237" t="n"/>
      <c r="M70" s="237" t="n"/>
      <c r="N70" s="239" t="n"/>
      <c r="O70" s="239" t="n"/>
    </row>
    <row r="71" customFormat="1" s="42">
      <c r="A71" s="1">
        <f>IF(F71&lt;&gt;"",1+MAX($A$59:A70),"")</f>
        <v/>
      </c>
      <c r="B71" s="3" t="n"/>
      <c r="C71" s="19" t="n"/>
      <c r="D71" s="236" t="n"/>
      <c r="E71" s="21" t="n"/>
      <c r="F71" s="22" t="n"/>
      <c r="G71" s="23" t="n"/>
      <c r="H71" s="237" t="n"/>
      <c r="I71" s="238" t="n"/>
      <c r="J71" s="238" t="n"/>
      <c r="K71" s="238" t="n"/>
      <c r="L71" s="237" t="n"/>
      <c r="M71" s="237" t="n"/>
      <c r="N71" s="239" t="n"/>
      <c r="O71" s="239" t="n"/>
    </row>
    <row r="72" customFormat="1" s="42">
      <c r="A72" s="1">
        <f>IF(F72&lt;&gt;"",1+MAX($A$59:A71),"")</f>
        <v/>
      </c>
      <c r="B72" s="3" t="n"/>
      <c r="C72" s="19" t="n"/>
      <c r="D72" s="236" t="n"/>
      <c r="E72" s="21" t="n"/>
      <c r="F72" s="22" t="n"/>
      <c r="G72" s="23" t="n"/>
      <c r="H72" s="237" t="n"/>
      <c r="I72" s="238" t="n"/>
      <c r="J72" s="238" t="n"/>
      <c r="K72" s="238" t="n"/>
      <c r="L72" s="237" t="n"/>
      <c r="M72" s="239" t="n"/>
      <c r="N72" s="239" t="n"/>
      <c r="O72" s="239" t="n"/>
    </row>
    <row r="73" customFormat="1" s="42">
      <c r="A73" s="1">
        <f>IF(F73&lt;&gt;"",1+MAX($A$59:A72),"")</f>
        <v/>
      </c>
      <c r="B73" s="3" t="n"/>
      <c r="C73" s="19" t="n"/>
      <c r="D73" s="236" t="n"/>
      <c r="E73" s="21" t="n"/>
      <c r="F73" s="22" t="n"/>
      <c r="G73" s="23" t="n"/>
      <c r="H73" s="237" t="n"/>
      <c r="I73" s="238" t="n"/>
      <c r="J73" s="238" t="n"/>
      <c r="K73" s="238" t="n"/>
      <c r="L73" s="237" t="n"/>
      <c r="M73" s="237" t="n"/>
      <c r="N73" s="239" t="n"/>
      <c r="O73" s="239" t="n"/>
    </row>
    <row r="74" customFormat="1" s="42">
      <c r="A74" s="1">
        <f>IF(F74&lt;&gt;"",1+MAX($A$59:A73),"")</f>
        <v/>
      </c>
      <c r="B74" s="3" t="n"/>
      <c r="C74" s="19" t="n"/>
      <c r="D74" s="236" t="n"/>
      <c r="E74" s="21" t="n"/>
      <c r="F74" s="22" t="n"/>
      <c r="G74" s="23" t="n"/>
      <c r="H74" s="237" t="n"/>
      <c r="I74" s="238" t="n"/>
      <c r="J74" s="238" t="n"/>
      <c r="K74" s="238" t="n"/>
      <c r="L74" s="237" t="n"/>
      <c r="M74" s="237" t="n"/>
      <c r="N74" s="239" t="n"/>
      <c r="O74" s="239" t="n"/>
    </row>
    <row r="75" customFormat="1" s="42">
      <c r="A75" s="1">
        <f>IF(F75&lt;&gt;"",1+MAX($A$59:A74),"")</f>
        <v/>
      </c>
      <c r="B75" s="3" t="n"/>
      <c r="C75" s="19" t="n"/>
      <c r="D75" s="236" t="n"/>
      <c r="E75" s="21" t="n"/>
      <c r="F75" s="22" t="n"/>
      <c r="G75" s="23" t="n"/>
      <c r="H75" s="237" t="n"/>
      <c r="I75" s="238" t="n"/>
      <c r="J75" s="238" t="n"/>
      <c r="K75" s="238" t="n"/>
      <c r="L75" s="237" t="n"/>
      <c r="M75" s="237" t="n"/>
      <c r="N75" s="239" t="n"/>
      <c r="O75" s="239" t="n"/>
    </row>
    <row r="76" customFormat="1" s="42">
      <c r="A76" s="1">
        <f>IF(F76&lt;&gt;"",1+MAX($A$59:A75),"")</f>
        <v/>
      </c>
      <c r="B76" s="3" t="n"/>
      <c r="C76" s="19" t="n"/>
      <c r="D76" s="236" t="n"/>
      <c r="E76" s="21" t="n"/>
      <c r="F76" s="22" t="n"/>
      <c r="G76" s="23" t="n"/>
      <c r="H76" s="237" t="n"/>
      <c r="I76" s="238" t="n"/>
      <c r="J76" s="238" t="n"/>
      <c r="K76" s="238" t="n"/>
      <c r="L76" s="237" t="n"/>
      <c r="M76" s="237" t="n"/>
      <c r="N76" s="239" t="n"/>
      <c r="O76" s="239" t="n"/>
    </row>
    <row r="77" customFormat="1" s="42">
      <c r="A77" s="1">
        <f>IF(F77&lt;&gt;"",1+MAX($A$59:A76),"")</f>
        <v/>
      </c>
      <c r="B77" s="3" t="n"/>
      <c r="C77" s="19" t="n"/>
      <c r="D77" s="236" t="n"/>
      <c r="E77" s="21" t="n"/>
      <c r="F77" s="22" t="n"/>
      <c r="G77" s="23" t="n"/>
      <c r="H77" s="237" t="n"/>
      <c r="I77" s="238" t="n"/>
      <c r="J77" s="238" t="n"/>
      <c r="K77" s="238" t="n"/>
      <c r="L77" s="237" t="n"/>
      <c r="M77" s="237" t="n"/>
      <c r="N77" s="239" t="n"/>
      <c r="O77" s="239" t="n"/>
    </row>
    <row r="78" customFormat="1" s="42">
      <c r="A78" s="1">
        <f>IF(F78&lt;&gt;"",1+MAX($A$59:A77),"")</f>
        <v/>
      </c>
      <c r="B78" s="3" t="n"/>
      <c r="C78" s="19" t="n"/>
      <c r="D78" s="236" t="n"/>
      <c r="E78" s="21" t="n"/>
      <c r="F78" s="22" t="n"/>
      <c r="G78" s="23" t="n"/>
      <c r="H78" s="237" t="n"/>
      <c r="I78" s="238" t="n"/>
      <c r="J78" s="238" t="n"/>
      <c r="K78" s="238" t="n"/>
      <c r="L78" s="237" t="n"/>
      <c r="M78" s="237" t="n"/>
      <c r="N78" s="239" t="n"/>
      <c r="O78" s="239" t="n"/>
    </row>
    <row r="79" customFormat="1" s="42">
      <c r="A79" s="1">
        <f>IF(F79&lt;&gt;"",1+MAX($A$59:A78),"")</f>
        <v/>
      </c>
      <c r="B79" s="3" t="n"/>
      <c r="C79" s="19" t="n"/>
      <c r="D79" s="236" t="n"/>
      <c r="E79" s="21" t="n"/>
      <c r="F79" s="22" t="n"/>
      <c r="G79" s="23" t="n"/>
      <c r="H79" s="237" t="n"/>
      <c r="I79" s="238" t="n"/>
      <c r="J79" s="238" t="n"/>
      <c r="K79" s="238" t="n"/>
      <c r="L79" s="237" t="n"/>
      <c r="M79" s="237" t="n"/>
      <c r="N79" s="239" t="n"/>
      <c r="O79" s="239" t="n"/>
    </row>
    <row r="80" customFormat="1" s="42">
      <c r="A80" s="1">
        <f>IF(F80&lt;&gt;"",1+MAX($A$59:A79),"")</f>
        <v/>
      </c>
      <c r="B80" s="3" t="n"/>
      <c r="C80" s="19" t="n"/>
      <c r="D80" s="236" t="n"/>
      <c r="E80" s="21" t="n"/>
      <c r="F80" s="22" t="n"/>
      <c r="G80" s="23" t="n"/>
      <c r="H80" s="237" t="n"/>
      <c r="I80" s="238" t="n"/>
      <c r="J80" s="238" t="n"/>
      <c r="K80" s="238" t="n"/>
      <c r="L80" s="237" t="n"/>
      <c r="M80" s="237" t="n"/>
      <c r="N80" s="237" t="n"/>
      <c r="O80" s="237" t="n"/>
    </row>
    <row r="81" customFormat="1" s="42">
      <c r="A81" s="1">
        <f>IF(F81&lt;&gt;"",1+MAX($A$59:A80),"")</f>
        <v/>
      </c>
      <c r="B81" s="3" t="n"/>
      <c r="C81" s="19" t="n"/>
      <c r="D81" s="236" t="n"/>
      <c r="E81" s="21" t="n"/>
      <c r="F81" s="22" t="n"/>
      <c r="G81" s="23" t="n"/>
      <c r="H81" s="237" t="n"/>
      <c r="I81" s="238" t="n"/>
      <c r="J81" s="238" t="n"/>
      <c r="K81" s="238" t="n"/>
      <c r="L81" s="237" t="n"/>
      <c r="M81" s="237" t="n"/>
      <c r="N81" s="237" t="n"/>
      <c r="O81" s="237" t="n"/>
    </row>
    <row r="82" customFormat="1" s="42">
      <c r="A82" s="1">
        <f>IF(F82&lt;&gt;"",1+MAX($A$59:A81),"")</f>
        <v/>
      </c>
      <c r="B82" s="3" t="n"/>
      <c r="C82" s="19" t="n"/>
      <c r="D82" s="236" t="n"/>
      <c r="E82" s="21" t="n"/>
      <c r="F82" s="22" t="n"/>
      <c r="G82" s="23" t="n"/>
      <c r="H82" s="237" t="n"/>
      <c r="I82" s="238" t="n"/>
      <c r="J82" s="238" t="n"/>
      <c r="K82" s="238" t="n"/>
      <c r="L82" s="237" t="n"/>
      <c r="M82" s="237" t="n"/>
      <c r="N82" s="237" t="n"/>
      <c r="O82" s="237" t="n"/>
    </row>
    <row r="83" customFormat="1" s="42">
      <c r="A83" s="1">
        <f>IF(F83&lt;&gt;"",1+MAX($A$59:A82),"")</f>
        <v/>
      </c>
      <c r="B83" s="3" t="n"/>
      <c r="C83" s="19" t="n"/>
      <c r="D83" s="236" t="n"/>
      <c r="E83" s="21" t="n"/>
      <c r="F83" s="22" t="n"/>
      <c r="G83" s="23" t="n"/>
      <c r="H83" s="237" t="n"/>
      <c r="I83" s="238" t="n"/>
      <c r="J83" s="238" t="n"/>
      <c r="K83" s="238" t="n"/>
      <c r="L83" s="237" t="n"/>
      <c r="M83" s="237" t="n"/>
      <c r="N83" s="237" t="n"/>
      <c r="O83" s="237" t="n"/>
    </row>
    <row r="84" customFormat="1" s="42">
      <c r="A84" s="1">
        <f>IF(F84&lt;&gt;"",1+MAX($A$59:A83),"")</f>
        <v/>
      </c>
      <c r="B84" s="3" t="n"/>
      <c r="C84" s="19" t="n"/>
      <c r="D84" s="236" t="n"/>
      <c r="E84" s="21" t="n"/>
      <c r="F84" s="22" t="n"/>
      <c r="G84" s="23" t="n"/>
      <c r="H84" s="237" t="n"/>
      <c r="I84" s="238" t="n"/>
      <c r="J84" s="238" t="n"/>
      <c r="K84" s="238" t="n"/>
      <c r="L84" s="237" t="n"/>
      <c r="M84" s="237" t="n"/>
      <c r="N84" s="237" t="n"/>
      <c r="O84" s="237" t="n"/>
    </row>
    <row r="85" customFormat="1" s="42">
      <c r="A85" s="1">
        <f>IF(F85&lt;&gt;"",1+MAX($A$59:A84),"")</f>
        <v/>
      </c>
      <c r="B85" s="3" t="n"/>
      <c r="C85" s="19" t="n"/>
      <c r="D85" s="236" t="n"/>
      <c r="E85" s="21" t="n"/>
      <c r="F85" s="22" t="n"/>
      <c r="G85" s="23" t="n"/>
      <c r="H85" s="237" t="n"/>
      <c r="I85" s="238" t="n"/>
      <c r="J85" s="238" t="n"/>
      <c r="K85" s="238" t="n"/>
      <c r="L85" s="237" t="n"/>
      <c r="M85" s="237" t="n"/>
      <c r="N85" s="237" t="n"/>
      <c r="O85" s="237" t="n"/>
    </row>
    <row r="86" customFormat="1" s="42">
      <c r="A86" s="1">
        <f>IF(F86&lt;&gt;"",1+MAX($A$59:A85),"")</f>
        <v/>
      </c>
      <c r="B86" s="3" t="n"/>
      <c r="C86" s="19" t="n"/>
      <c r="D86" s="236" t="n"/>
      <c r="E86" s="21" t="n"/>
      <c r="F86" s="22" t="n"/>
      <c r="G86" s="23" t="n"/>
      <c r="H86" s="237" t="n"/>
      <c r="I86" s="238" t="n"/>
      <c r="J86" s="238" t="n"/>
      <c r="K86" s="238" t="n"/>
      <c r="L86" s="237" t="n"/>
      <c r="M86" s="237" t="n"/>
      <c r="N86" s="237" t="n"/>
      <c r="O86" s="237" t="n"/>
    </row>
    <row r="87" customFormat="1" s="42">
      <c r="A87" s="1">
        <f>IF(F87&lt;&gt;"",1+MAX($A$59:A86),"")</f>
        <v/>
      </c>
      <c r="B87" s="3" t="n"/>
      <c r="C87" s="19" t="n"/>
      <c r="D87" s="236" t="n"/>
      <c r="E87" s="21" t="n"/>
      <c r="F87" s="22" t="n"/>
      <c r="G87" s="23" t="n"/>
      <c r="H87" s="237" t="n"/>
      <c r="I87" s="238" t="n"/>
      <c r="J87" s="238" t="n"/>
      <c r="K87" s="238" t="n"/>
      <c r="L87" s="237" t="n"/>
      <c r="M87" s="237" t="n"/>
      <c r="N87" s="237" t="n"/>
      <c r="O87" s="237" t="n"/>
    </row>
    <row r="88" customFormat="1" s="42">
      <c r="A88" s="1">
        <f>IF(F88&lt;&gt;"",1+MAX($A$59:A87),"")</f>
        <v/>
      </c>
      <c r="B88" s="3" t="n"/>
      <c r="C88" s="19" t="n"/>
      <c r="D88" s="236" t="n"/>
      <c r="E88" s="21" t="n"/>
      <c r="F88" s="22" t="n"/>
      <c r="G88" s="23" t="n"/>
      <c r="H88" s="237" t="n"/>
      <c r="I88" s="238" t="n"/>
      <c r="J88" s="238" t="n"/>
      <c r="K88" s="238" t="n"/>
      <c r="L88" s="237" t="n"/>
      <c r="M88" s="237" t="n"/>
      <c r="N88" s="237" t="n"/>
      <c r="O88" s="237" t="n"/>
    </row>
    <row r="89" customFormat="1" s="42">
      <c r="A89" s="1">
        <f>IF(F89&lt;&gt;"",1+MAX($A$59:A88),"")</f>
        <v/>
      </c>
      <c r="B89" s="3" t="n"/>
      <c r="C89" s="19" t="n"/>
      <c r="D89" s="236" t="n"/>
      <c r="E89" s="21" t="n"/>
      <c r="F89" s="22" t="n"/>
      <c r="G89" s="23" t="n"/>
      <c r="H89" s="237" t="n"/>
      <c r="I89" s="238" t="n"/>
      <c r="J89" s="238" t="n"/>
      <c r="K89" s="238" t="n"/>
      <c r="L89" s="237" t="n"/>
      <c r="M89" s="237" t="n"/>
      <c r="N89" s="237" t="n"/>
      <c r="O89" s="237" t="n"/>
    </row>
    <row r="90" customFormat="1" s="42">
      <c r="A90" s="1">
        <f>IF(F90&lt;&gt;"",1+MAX($A$59:A89),"")</f>
        <v/>
      </c>
      <c r="B90" s="3" t="n"/>
      <c r="C90" s="19" t="n"/>
      <c r="D90" s="236" t="n"/>
      <c r="E90" s="21" t="n"/>
      <c r="F90" s="22" t="n"/>
      <c r="G90" s="23" t="n"/>
      <c r="H90" s="237" t="n"/>
      <c r="I90" s="238" t="n"/>
      <c r="J90" s="238" t="n"/>
      <c r="K90" s="238" t="n"/>
      <c r="L90" s="237" t="n"/>
      <c r="M90" s="237" t="n"/>
      <c r="N90" s="237" t="n"/>
      <c r="O90" s="237" t="n"/>
    </row>
    <row r="91" customFormat="1" s="42">
      <c r="A91" s="1">
        <f>IF(F91&lt;&gt;"",1+MAX($A$59:A90),"")</f>
        <v/>
      </c>
      <c r="B91" s="3" t="n"/>
      <c r="C91" s="19" t="n"/>
      <c r="D91" s="236" t="n"/>
      <c r="E91" s="21" t="n"/>
      <c r="F91" s="22" t="n"/>
      <c r="G91" s="23" t="n"/>
      <c r="H91" s="237" t="n"/>
      <c r="I91" s="238" t="n"/>
      <c r="J91" s="238" t="n"/>
      <c r="K91" s="238" t="n"/>
      <c r="L91" s="237" t="n"/>
      <c r="M91" s="237" t="n"/>
      <c r="N91" s="237" t="n"/>
      <c r="O91" s="237" t="n"/>
    </row>
    <row r="92" customFormat="1" s="42">
      <c r="A92" s="1">
        <f>IF(F92&lt;&gt;"",1+MAX($A$59:A91),"")</f>
        <v/>
      </c>
      <c r="B92" s="3" t="n"/>
      <c r="C92" s="19" t="n"/>
      <c r="D92" s="236" t="n"/>
      <c r="E92" s="21" t="n"/>
      <c r="F92" s="22" t="n"/>
      <c r="G92" s="23" t="n"/>
      <c r="H92" s="237" t="n"/>
      <c r="I92" s="238" t="n"/>
      <c r="J92" s="238" t="n"/>
      <c r="K92" s="238" t="n"/>
      <c r="L92" s="237" t="n"/>
      <c r="M92" s="237" t="n"/>
      <c r="N92" s="237" t="n"/>
      <c r="O92" s="237" t="n"/>
    </row>
    <row r="93" customFormat="1" s="42">
      <c r="A93" s="1">
        <f>IF(F93&lt;&gt;"",1+MAX($A$59:A92),"")</f>
        <v/>
      </c>
      <c r="B93" s="3" t="n"/>
      <c r="C93" s="19" t="n"/>
      <c r="D93" s="236" t="n"/>
      <c r="E93" s="21" t="n"/>
      <c r="F93" s="22" t="n"/>
      <c r="G93" s="23" t="n"/>
      <c r="H93" s="237" t="n"/>
      <c r="I93" s="238" t="n"/>
      <c r="J93" s="238" t="n"/>
      <c r="K93" s="238" t="n"/>
      <c r="L93" s="237" t="n"/>
      <c r="M93" s="237" t="n"/>
      <c r="N93" s="237" t="n"/>
      <c r="O93" s="237" t="n"/>
    </row>
    <row r="94" customFormat="1" s="42">
      <c r="A94" s="1">
        <f>IF(F94&lt;&gt;"",1+MAX($A$59:A93),"")</f>
        <v/>
      </c>
      <c r="B94" s="3" t="n"/>
      <c r="C94" s="19" t="n"/>
      <c r="D94" s="236" t="n"/>
      <c r="E94" s="21" t="n"/>
      <c r="F94" s="22" t="n"/>
      <c r="G94" s="23" t="n"/>
      <c r="H94" s="237" t="n"/>
      <c r="I94" s="238" t="n"/>
      <c r="J94" s="238" t="n"/>
      <c r="K94" s="238" t="n"/>
      <c r="L94" s="237" t="n"/>
      <c r="M94" s="237" t="n"/>
      <c r="N94" s="237" t="n"/>
      <c r="O94" s="237" t="n"/>
    </row>
    <row r="95" customFormat="1" s="42">
      <c r="A95" s="1">
        <f>IF(F95&lt;&gt;"",1+MAX($A$59:A94),"")</f>
        <v/>
      </c>
      <c r="B95" s="3" t="n"/>
      <c r="C95" s="19" t="n"/>
      <c r="D95" s="236" t="n"/>
      <c r="E95" s="21" t="n"/>
      <c r="F95" s="22" t="n"/>
      <c r="G95" s="23" t="n"/>
      <c r="H95" s="237" t="n"/>
      <c r="I95" s="238" t="n"/>
      <c r="J95" s="238" t="n"/>
      <c r="K95" s="238" t="n"/>
      <c r="L95" s="237" t="n"/>
      <c r="M95" s="237" t="n"/>
      <c r="N95" s="237" t="n"/>
      <c r="O95" s="237" t="n"/>
    </row>
    <row r="96" customFormat="1" s="42">
      <c r="A96" s="1">
        <f>IF(F96&lt;&gt;"",1+MAX($A$59:A95),"")</f>
        <v/>
      </c>
      <c r="B96" s="3" t="n"/>
      <c r="C96" s="4" t="n"/>
      <c r="D96" s="160" t="n"/>
      <c r="F96" s="6" t="n"/>
      <c r="H96" s="161" t="n"/>
      <c r="I96" s="162" t="n"/>
      <c r="J96" s="162" t="n"/>
      <c r="K96" s="162" t="n"/>
      <c r="N96" s="237" t="n"/>
      <c r="O96" s="237" t="n"/>
    </row>
    <row r="97" customFormat="1" s="42">
      <c r="A97" s="1">
        <f>IF(F97&lt;&gt;"",1+MAX($A$59:A96),"")</f>
        <v/>
      </c>
      <c r="B97" s="3" t="n"/>
      <c r="C97" s="4" t="n"/>
      <c r="D97" s="160" t="n"/>
      <c r="F97" s="6" t="n"/>
      <c r="H97" s="161" t="n"/>
      <c r="I97" s="162" t="n"/>
      <c r="J97" s="162" t="n"/>
      <c r="K97" s="162" t="n"/>
      <c r="N97" s="237" t="n"/>
      <c r="O97" s="237" t="n"/>
    </row>
    <row r="98" customFormat="1" s="42">
      <c r="A98" s="1">
        <f>IF(F98&lt;&gt;"",1+MAX($A$59:A97),"")</f>
        <v/>
      </c>
      <c r="B98" s="3" t="n"/>
      <c r="C98" s="4" t="n"/>
      <c r="D98" s="160" t="n"/>
      <c r="F98" s="6" t="n"/>
      <c r="H98" s="161" t="n"/>
      <c r="I98" s="162" t="n"/>
      <c r="J98" s="162" t="n"/>
      <c r="K98" s="162" t="n"/>
      <c r="N98" s="237" t="n"/>
      <c r="O98" s="237" t="n"/>
    </row>
    <row r="99" customFormat="1" s="42">
      <c r="A99" s="1">
        <f>IF(F99&lt;&gt;"",1+MAX($A$59:A98),"")</f>
        <v/>
      </c>
      <c r="B99" s="3" t="n"/>
      <c r="C99" s="4" t="n"/>
      <c r="D99" s="160" t="n"/>
      <c r="F99" s="6" t="n"/>
      <c r="H99" s="161" t="n"/>
      <c r="I99" s="162" t="n"/>
      <c r="J99" s="162" t="n"/>
      <c r="K99" s="162" t="n"/>
      <c r="N99" s="237" t="n"/>
      <c r="O99" s="237" t="n"/>
    </row>
    <row r="100" customFormat="1" s="42">
      <c r="A100" s="1">
        <f>IF(F100&lt;&gt;"",1+MAX($A$59:A99),"")</f>
        <v/>
      </c>
      <c r="B100" s="3" t="n"/>
      <c r="C100" s="4" t="n"/>
      <c r="D100" s="160" t="n"/>
      <c r="F100" s="6" t="n"/>
      <c r="H100" s="161" t="n"/>
      <c r="I100" s="162" t="n"/>
      <c r="J100" s="162" t="n"/>
      <c r="K100" s="162" t="n"/>
      <c r="N100" s="237" t="n"/>
      <c r="O100" s="237" t="n"/>
    </row>
    <row r="101" customFormat="1" s="42">
      <c r="A101" s="1">
        <f>IF(F101&lt;&gt;"",1+MAX($A$59:A100),"")</f>
        <v/>
      </c>
      <c r="B101" s="3" t="n"/>
      <c r="C101" s="4" t="n"/>
      <c r="D101" s="160" t="n"/>
      <c r="F101" s="6" t="n"/>
      <c r="H101" s="161" t="n"/>
      <c r="I101" s="162" t="n"/>
      <c r="J101" s="162" t="n"/>
      <c r="K101" s="162" t="n"/>
      <c r="N101" s="237" t="n"/>
      <c r="O101" s="237" t="n"/>
    </row>
    <row r="102" customFormat="1" s="42">
      <c r="A102" s="1">
        <f>IF(F102&lt;&gt;"",1+MAX($A$59:A101),"")</f>
        <v/>
      </c>
      <c r="B102" s="3" t="n"/>
      <c r="C102" s="4" t="n"/>
      <c r="D102" s="160" t="n"/>
      <c r="F102" s="6" t="n"/>
      <c r="H102" s="161" t="n"/>
      <c r="I102" s="162" t="n"/>
      <c r="J102" s="162" t="n"/>
      <c r="K102" s="162" t="n"/>
      <c r="N102" s="237" t="n"/>
      <c r="O102" s="237" t="n"/>
    </row>
    <row r="103">
      <c r="A103" s="1">
        <f>IF(F103&lt;&gt;"",1+MAX($A$59:A102),"")</f>
        <v/>
      </c>
      <c r="N103" s="237" t="n"/>
      <c r="O103" s="237" t="n"/>
    </row>
    <row r="104">
      <c r="A104" s="1">
        <f>IF(F104&lt;&gt;"",1+MAX($A$59:A103),"")</f>
        <v/>
      </c>
      <c r="N104" s="237" t="n"/>
      <c r="O104" s="237" t="n"/>
    </row>
    <row r="105">
      <c r="A105" s="1">
        <f>IF(F105&lt;&gt;"",1+MAX($A$59:A104),"")</f>
        <v/>
      </c>
      <c r="N105" s="237" t="n"/>
      <c r="O105" s="237" t="n"/>
    </row>
    <row r="106">
      <c r="A106" s="1">
        <f>IF(F106&lt;&gt;"",1+MAX($A$59:A105),"")</f>
        <v/>
      </c>
      <c r="N106" s="237" t="n"/>
      <c r="O106" s="237" t="n"/>
    </row>
    <row r="107">
      <c r="A107" s="1">
        <f>IF(F107&lt;&gt;"",1+MAX($A$59:A106),"")</f>
        <v/>
      </c>
      <c r="N107" s="237" t="n"/>
      <c r="O107" s="237" t="n"/>
    </row>
    <row r="108">
      <c r="A108" s="1">
        <f>IF(F108&lt;&gt;"",1+MAX($A$59:A107),"")</f>
        <v/>
      </c>
      <c r="N108" s="237" t="n"/>
      <c r="O108" s="237" t="n"/>
    </row>
    <row r="109">
      <c r="A109" s="1">
        <f>IF(F109&lt;&gt;"",1+MAX($A$59:A108),"")</f>
        <v/>
      </c>
      <c r="N109" s="237" t="n"/>
      <c r="O109" s="237" t="n"/>
    </row>
    <row r="110">
      <c r="A110" s="1">
        <f>IF(F110&lt;&gt;"",1+MAX($A$59:A109),"")</f>
        <v/>
      </c>
      <c r="N110" s="237" t="n"/>
      <c r="O110" s="237" t="n"/>
    </row>
    <row r="111">
      <c r="A111" s="1">
        <f>IF(F111&lt;&gt;"",1+MAX($A$59:A110),"")</f>
        <v/>
      </c>
      <c r="N111" s="237" t="n"/>
      <c r="O111" s="237" t="n"/>
    </row>
    <row r="112">
      <c r="A112" s="1">
        <f>IF(F112&lt;&gt;"",1+MAX($A$59:A111),"")</f>
        <v/>
      </c>
      <c r="N112" s="237" t="n"/>
      <c r="O112" s="237" t="n"/>
    </row>
    <row r="113">
      <c r="A113" s="1">
        <f>IF(F113&lt;&gt;"",1+MAX($A$59:A112),"")</f>
        <v/>
      </c>
      <c r="N113" s="237" t="n"/>
      <c r="O113" s="237" t="n"/>
    </row>
    <row r="114">
      <c r="A114" s="1">
        <f>IF(F114&lt;&gt;"",1+MAX($A$59:A113),"")</f>
        <v/>
      </c>
      <c r="N114" s="237" t="n"/>
      <c r="O114" s="237" t="n"/>
    </row>
    <row r="115">
      <c r="A115" s="1">
        <f>IF(F115&lt;&gt;"",1+MAX($A$59:A114),"")</f>
        <v/>
      </c>
      <c r="N115" s="237" t="n"/>
      <c r="O115" s="237" t="n"/>
    </row>
    <row r="116">
      <c r="A116" s="1">
        <f>IF(F116&lt;&gt;"",1+MAX($A$59:A115),"")</f>
        <v/>
      </c>
      <c r="N116" s="237" t="n"/>
      <c r="O116" s="237" t="n"/>
    </row>
    <row r="117">
      <c r="A117" s="1">
        <f>IF(F117&lt;&gt;"",1+MAX($A$59:A116),"")</f>
        <v/>
      </c>
      <c r="N117" s="237" t="n"/>
      <c r="O117" s="237" t="n"/>
    </row>
    <row r="118">
      <c r="A118" s="1">
        <f>IF(F118&lt;&gt;"",1+MAX($A$59:A117),"")</f>
        <v/>
      </c>
      <c r="N118" s="237" t="n"/>
      <c r="O118" s="237" t="n"/>
    </row>
    <row r="119">
      <c r="A119" s="1">
        <f>IF(F119&lt;&gt;"",1+MAX($A$59:A118),"")</f>
        <v/>
      </c>
      <c r="N119" s="237" t="n"/>
      <c r="O119" s="237" t="n"/>
    </row>
    <row r="120">
      <c r="A120" s="1">
        <f>IF(F120&lt;&gt;"",1+MAX($A$59:A119),"")</f>
        <v/>
      </c>
      <c r="N120" s="237" t="n"/>
      <c r="O120" s="237" t="n"/>
    </row>
    <row r="121">
      <c r="A121" s="1">
        <f>IF(F121&lt;&gt;"",1+MAX($A$59:A120),"")</f>
        <v/>
      </c>
      <c r="N121" s="237" t="n"/>
      <c r="O121" s="237" t="n"/>
    </row>
    <row r="122">
      <c r="A122" s="1">
        <f>IF(F122&lt;&gt;"",1+MAX($A$59:A121),"")</f>
        <v/>
      </c>
      <c r="N122" s="237" t="n"/>
      <c r="O122" s="237" t="n"/>
    </row>
    <row r="123">
      <c r="A123" s="1">
        <f>IF(F123&lt;&gt;"",1+MAX($A$59:A122),"")</f>
        <v/>
      </c>
      <c r="N123" s="237" t="n"/>
      <c r="O123" s="237" t="n"/>
    </row>
    <row r="124">
      <c r="A124" s="1">
        <f>IF(F124&lt;&gt;"",1+MAX($A$59:A123),"")</f>
        <v/>
      </c>
      <c r="N124" s="237" t="n"/>
      <c r="O124" s="237" t="n"/>
    </row>
    <row r="125">
      <c r="A125" s="1">
        <f>IF(F125&lt;&gt;"",1+MAX($A$59:A124),"")</f>
        <v/>
      </c>
      <c r="N125" s="237" t="n"/>
      <c r="O125" s="237" t="n"/>
    </row>
    <row r="126">
      <c r="A126" s="1">
        <f>IF(F126&lt;&gt;"",1+MAX($A$59:A125),"")</f>
        <v/>
      </c>
      <c r="N126" s="237" t="n"/>
      <c r="O126" s="237" t="n"/>
    </row>
    <row r="127">
      <c r="A127" s="1">
        <f>IF(F127&lt;&gt;"",1+MAX($A$59:A126),"")</f>
        <v/>
      </c>
      <c r="N127" s="237" t="n"/>
      <c r="O127" s="237" t="n"/>
    </row>
    <row r="128">
      <c r="A128" s="1">
        <f>IF(F128&lt;&gt;"",1+MAX($A$59:A127),"")</f>
        <v/>
      </c>
      <c r="N128" s="237" t="n"/>
      <c r="O128" s="237" t="n"/>
    </row>
    <row r="129">
      <c r="A129" s="1">
        <f>IF(F129&lt;&gt;"",1+MAX($A$59:A128),"")</f>
        <v/>
      </c>
      <c r="N129" s="237" t="n"/>
      <c r="O129" s="237" t="n"/>
    </row>
    <row r="130">
      <c r="A130" s="1">
        <f>IF(F130&lt;&gt;"",1+MAX($A$59:A129),"")</f>
        <v/>
      </c>
      <c r="N130" s="237" t="n"/>
      <c r="O130" s="237" t="n"/>
    </row>
    <row r="131">
      <c r="A131" s="1">
        <f>IF(F131&lt;&gt;"",1+MAX($A$59:A130),"")</f>
        <v/>
      </c>
      <c r="N131" s="237" t="n"/>
      <c r="O131" s="237" t="n"/>
    </row>
    <row r="132">
      <c r="A132" s="1">
        <f>IF(F132&lt;&gt;"",1+MAX($A$59:A131),"")</f>
        <v/>
      </c>
      <c r="N132" s="237" t="n"/>
      <c r="O132" s="237" t="n"/>
    </row>
    <row r="133">
      <c r="A133" s="1">
        <f>IF(F133&lt;&gt;"",1+MAX($A$59:A132),"")</f>
        <v/>
      </c>
      <c r="N133" s="237" t="n"/>
      <c r="O133" s="237" t="n"/>
    </row>
    <row r="134">
      <c r="A134" s="1">
        <f>IF(F134&lt;&gt;"",1+MAX($A$59:A133),"")</f>
        <v/>
      </c>
      <c r="N134" s="237" t="n"/>
      <c r="O134" s="237" t="n"/>
    </row>
    <row r="135">
      <c r="A135" s="1">
        <f>IF(F135&lt;&gt;"",1+MAX($A$59:A134),"")</f>
        <v/>
      </c>
      <c r="N135" s="237" t="n"/>
      <c r="O135" s="237" t="n"/>
    </row>
    <row r="136">
      <c r="A136" s="1">
        <f>IF(F136&lt;&gt;"",1+MAX($A$59:A135),"")</f>
        <v/>
      </c>
      <c r="N136" s="237" t="n"/>
      <c r="O136" s="237" t="n"/>
    </row>
    <row r="137">
      <c r="A137" s="1">
        <f>IF(F137&lt;&gt;"",1+MAX($A$59:A136),"")</f>
        <v/>
      </c>
      <c r="N137" s="237" t="n"/>
      <c r="O137" s="237" t="n"/>
    </row>
    <row r="138">
      <c r="A138" s="1">
        <f>IF(F138&lt;&gt;"",1+MAX($A$59:A137),"")</f>
        <v/>
      </c>
      <c r="N138" s="237" t="n"/>
      <c r="O138" s="237" t="n"/>
    </row>
    <row r="139">
      <c r="A139" s="1">
        <f>IF(F139&lt;&gt;"",1+MAX($A$59:A138),"")</f>
        <v/>
      </c>
      <c r="N139" s="237" t="n"/>
      <c r="O139" s="237" t="n"/>
    </row>
    <row r="140">
      <c r="A140" s="1">
        <f>IF(F140&lt;&gt;"",1+MAX($A$59:A139),"")</f>
        <v/>
      </c>
      <c r="N140" s="237" t="n"/>
      <c r="O140" s="237" t="n"/>
    </row>
    <row r="141">
      <c r="A141" s="1">
        <f>IF(F141&lt;&gt;"",1+MAX($A$59:A140),"")</f>
        <v/>
      </c>
      <c r="N141" s="237" t="n"/>
      <c r="O141" s="237" t="n"/>
    </row>
    <row r="142">
      <c r="A142" s="1">
        <f>IF(F142&lt;&gt;"",1+MAX($A$59:A141),"")</f>
        <v/>
      </c>
      <c r="N142" s="237" t="n"/>
      <c r="O142" s="237" t="n"/>
    </row>
    <row r="143">
      <c r="A143" s="1">
        <f>IF(F143&lt;&gt;"",1+MAX($A$59:A142),"")</f>
        <v/>
      </c>
      <c r="N143" s="237" t="n"/>
      <c r="O143" s="237" t="n"/>
    </row>
    <row r="144">
      <c r="A144" s="1">
        <f>IF(F144&lt;&gt;"",1+MAX($A$59:A143),"")</f>
        <v/>
      </c>
      <c r="N144" s="237" t="n"/>
      <c r="O144" s="237" t="n"/>
    </row>
    <row r="145">
      <c r="A145" s="1">
        <f>IF(F145&lt;&gt;"",1+MAX($A$59:A144),"")</f>
        <v/>
      </c>
      <c r="N145" s="237" t="n"/>
      <c r="O145" s="237" t="n"/>
    </row>
    <row r="146">
      <c r="A146" s="1">
        <f>IF(F146&lt;&gt;"",1+MAX($A$59:A145),"")</f>
        <v/>
      </c>
      <c r="N146" s="237" t="n"/>
      <c r="O146" s="237" t="n"/>
    </row>
    <row r="147">
      <c r="A147" s="1">
        <f>IF(F147&lt;&gt;"",1+MAX($A$59:A146),"")</f>
        <v/>
      </c>
      <c r="N147" s="237" t="n"/>
      <c r="O147" s="237" t="n"/>
    </row>
    <row r="148">
      <c r="A148" s="1">
        <f>IF(F148&lt;&gt;"",1+MAX($A$59:A147),"")</f>
        <v/>
      </c>
      <c r="N148" s="237" t="n"/>
      <c r="O148" s="237" t="n"/>
    </row>
    <row r="149">
      <c r="A149" s="1">
        <f>IF(F149&lt;&gt;"",1+MAX($A$59:A148),"")</f>
        <v/>
      </c>
      <c r="N149" s="237" t="n"/>
      <c r="O149" s="237" t="n"/>
    </row>
    <row r="150">
      <c r="A150" s="1">
        <f>IF(F150&lt;&gt;"",1+MAX($A$59:A149),"")</f>
        <v/>
      </c>
      <c r="N150" s="237" t="n"/>
      <c r="O150" s="237" t="n"/>
    </row>
    <row r="151">
      <c r="A151" s="1">
        <f>IF(F151&lt;&gt;"",1+MAX($A$59:A150),"")</f>
        <v/>
      </c>
      <c r="N151" s="237" t="n"/>
      <c r="O151" s="237" t="n"/>
    </row>
    <row r="152">
      <c r="A152" s="1">
        <f>IF(F152&lt;&gt;"",1+MAX($A$59:A151),"")</f>
        <v/>
      </c>
      <c r="N152" s="237" t="n"/>
      <c r="O152" s="237" t="n"/>
    </row>
    <row r="153">
      <c r="A153" s="1">
        <f>IF(F153&lt;&gt;"",1+MAX($A$59:A152),"")</f>
        <v/>
      </c>
      <c r="N153" s="237" t="n"/>
      <c r="O153" s="237" t="n"/>
    </row>
    <row r="154">
      <c r="A154" s="1">
        <f>IF(F154&lt;&gt;"",1+MAX($A$59:A153),"")</f>
        <v/>
      </c>
      <c r="N154" s="237" t="n"/>
      <c r="O154" s="237" t="n"/>
    </row>
    <row r="155">
      <c r="A155" s="1">
        <f>IF(F155&lt;&gt;"",1+MAX($A$59:A154),"")</f>
        <v/>
      </c>
      <c r="N155" s="237" t="n"/>
      <c r="O155" s="237" t="n"/>
    </row>
    <row r="156">
      <c r="A156" s="1">
        <f>IF(F156&lt;&gt;"",1+MAX($A$59:A155),"")</f>
        <v/>
      </c>
      <c r="N156" s="237" t="n"/>
      <c r="O156" s="237" t="n"/>
    </row>
    <row r="157">
      <c r="A157" s="1">
        <f>IF(F157&lt;&gt;"",1+MAX($A$59:A156),"")</f>
        <v/>
      </c>
      <c r="N157" s="237" t="n"/>
      <c r="O157" s="237" t="n"/>
    </row>
    <row r="158">
      <c r="A158" s="1">
        <f>IF(F158&lt;&gt;"",1+MAX($A$59:A157),"")</f>
        <v/>
      </c>
      <c r="N158" s="237" t="n"/>
      <c r="O158" s="237" t="n"/>
    </row>
    <row r="159">
      <c r="A159" s="1">
        <f>IF(F159&lt;&gt;"",1+MAX($A$59:A158),"")</f>
        <v/>
      </c>
      <c r="N159" s="237" t="n"/>
      <c r="O159" s="237" t="n"/>
    </row>
    <row r="160">
      <c r="A160" s="1">
        <f>IF(F160&lt;&gt;"",1+MAX($A$59:A159),"")</f>
        <v/>
      </c>
      <c r="N160" s="237" t="n"/>
      <c r="O160" s="237" t="n"/>
    </row>
    <row r="161">
      <c r="A161" s="1">
        <f>IF(F161&lt;&gt;"",1+MAX($A$59:A160),"")</f>
        <v/>
      </c>
      <c r="N161" s="237" t="n"/>
      <c r="O161" s="237" t="n"/>
    </row>
    <row r="162">
      <c r="A162" s="1">
        <f>IF(F162&lt;&gt;"",1+MAX($A$59:A161),"")</f>
        <v/>
      </c>
      <c r="N162" s="237" t="n"/>
      <c r="O162" s="237" t="n"/>
    </row>
    <row r="163">
      <c r="A163" s="1">
        <f>IF(F163&lt;&gt;"",1+MAX($A$59:A162),"")</f>
        <v/>
      </c>
      <c r="N163" s="237" t="n"/>
      <c r="O163" s="237" t="n"/>
    </row>
    <row r="164">
      <c r="A164" s="1">
        <f>IF(F164&lt;&gt;"",1+MAX($A$59:A163),"")</f>
        <v/>
      </c>
      <c r="N164" s="237" t="n"/>
      <c r="O164" s="237" t="n"/>
    </row>
    <row r="165">
      <c r="A165" s="1">
        <f>IF(F165&lt;&gt;"",1+MAX($A$59:A164),"")</f>
        <v/>
      </c>
      <c r="N165" s="237" t="n"/>
      <c r="O165" s="237" t="n"/>
    </row>
    <row r="166">
      <c r="A166" s="1">
        <f>IF(F166&lt;&gt;"",1+MAX($A$59:A165),"")</f>
        <v/>
      </c>
      <c r="N166" s="237" t="n"/>
      <c r="O166" s="237" t="n"/>
    </row>
    <row r="167">
      <c r="A167" s="1">
        <f>IF(F167&lt;&gt;"",1+MAX($A$59:A166),"")</f>
        <v/>
      </c>
      <c r="N167" s="237" t="n"/>
      <c r="O167" s="237" t="n"/>
    </row>
    <row r="168">
      <c r="A168" s="1">
        <f>IF(F168&lt;&gt;"",1+MAX($A$59:A167),"")</f>
        <v/>
      </c>
      <c r="N168" s="237" t="n"/>
      <c r="O168" s="237" t="n"/>
    </row>
    <row r="169">
      <c r="A169" s="1">
        <f>IF(F169&lt;&gt;"",1+MAX($A$59:A168),"")</f>
        <v/>
      </c>
      <c r="N169" s="237" t="n"/>
      <c r="O169" s="237" t="n"/>
    </row>
    <row r="170">
      <c r="A170" s="1">
        <f>IF(F170&lt;&gt;"",1+MAX($A$59:A169),"")</f>
        <v/>
      </c>
      <c r="N170" s="237" t="n"/>
      <c r="O170" s="237" t="n"/>
    </row>
    <row r="171">
      <c r="A171" s="1">
        <f>IF(F171&lt;&gt;"",1+MAX($A$59:A170),"")</f>
        <v/>
      </c>
      <c r="N171" s="237" t="n"/>
      <c r="O171" s="237" t="n"/>
    </row>
    <row r="172">
      <c r="A172" s="1">
        <f>IF(F172&lt;&gt;"",1+MAX($A$59:A171),"")</f>
        <v/>
      </c>
      <c r="N172" s="237" t="n"/>
      <c r="O172" s="237" t="n"/>
    </row>
    <row r="173">
      <c r="A173" s="1">
        <f>IF(F173&lt;&gt;"",1+MAX($A$59:A172),"")</f>
        <v/>
      </c>
      <c r="N173" s="237" t="n"/>
      <c r="O173" s="237" t="n"/>
    </row>
    <row r="174">
      <c r="A174" s="1">
        <f>IF(F174&lt;&gt;"",1+MAX($A$59:A173),"")</f>
        <v/>
      </c>
      <c r="N174" s="237" t="n"/>
      <c r="O174" s="237" t="n"/>
    </row>
    <row r="175">
      <c r="A175" s="1">
        <f>IF(F175&lt;&gt;"",1+MAX($A$59:A174),"")</f>
        <v/>
      </c>
      <c r="N175" s="237" t="n"/>
      <c r="O175" s="237" t="n"/>
    </row>
    <row r="176">
      <c r="A176" s="1">
        <f>IF(F176&lt;&gt;"",1+MAX($A$59:A175),"")</f>
        <v/>
      </c>
      <c r="N176" s="237" t="n"/>
      <c r="O176" s="237" t="n"/>
    </row>
    <row r="177">
      <c r="A177" s="1">
        <f>IF(F177&lt;&gt;"",1+MAX($A$59:A176),"")</f>
        <v/>
      </c>
      <c r="N177" s="237" t="n"/>
      <c r="O177" s="237" t="n"/>
    </row>
    <row r="178">
      <c r="A178" s="1">
        <f>IF(F178&lt;&gt;"",1+MAX($A$59:A177),"")</f>
        <v/>
      </c>
      <c r="N178" s="237" t="n"/>
      <c r="O178" s="237" t="n"/>
    </row>
    <row r="179">
      <c r="A179" s="1">
        <f>IF(F179&lt;&gt;"",1+MAX($A$59:A178),"")</f>
        <v/>
      </c>
      <c r="N179" s="237" t="n"/>
      <c r="O179" s="237" t="n"/>
    </row>
    <row r="180">
      <c r="A180" s="1">
        <f>IF(F180&lt;&gt;"",1+MAX($A$59:A179),"")</f>
        <v/>
      </c>
      <c r="N180" s="237" t="n"/>
      <c r="O180" s="237" t="n"/>
    </row>
    <row r="181">
      <c r="A181" s="1">
        <f>IF(F181&lt;&gt;"",1+MAX($A$59:A180),"")</f>
        <v/>
      </c>
      <c r="N181" s="237" t="n"/>
      <c r="O181" s="237" t="n"/>
    </row>
    <row r="182">
      <c r="A182" s="1">
        <f>IF(F182&lt;&gt;"",1+MAX($A$59:A181),"")</f>
        <v/>
      </c>
      <c r="N182" s="237" t="n"/>
      <c r="O182" s="237" t="n"/>
    </row>
    <row r="183">
      <c r="A183" s="1">
        <f>IF(F183&lt;&gt;"",1+MAX($A$59:A182),"")</f>
        <v/>
      </c>
      <c r="N183" s="237" t="n"/>
      <c r="O183" s="237" t="n"/>
    </row>
    <row r="184">
      <c r="A184" s="1">
        <f>IF(F184&lt;&gt;"",1+MAX($A$59:A183),"")</f>
        <v/>
      </c>
      <c r="N184" s="237" t="n"/>
      <c r="O184" s="237" t="n"/>
    </row>
    <row r="185">
      <c r="A185" s="1">
        <f>IF(F185&lt;&gt;"",1+MAX($A$59:A184),"")</f>
        <v/>
      </c>
      <c r="N185" s="237" t="n"/>
      <c r="O185" s="237" t="n"/>
    </row>
    <row r="186">
      <c r="A186" s="1">
        <f>IF(F186&lt;&gt;"",1+MAX($A$59:A185),"")</f>
        <v/>
      </c>
      <c r="N186" s="237" t="n"/>
      <c r="O186" s="237" t="n"/>
    </row>
    <row r="187">
      <c r="A187" s="1">
        <f>IF(F187&lt;&gt;"",1+MAX($A$59:A186),"")</f>
        <v/>
      </c>
      <c r="N187" s="237" t="n"/>
      <c r="O187" s="237" t="n"/>
    </row>
    <row r="188">
      <c r="A188" s="1">
        <f>IF(F188&lt;&gt;"",1+MAX($A$59:A187),"")</f>
        <v/>
      </c>
      <c r="N188" s="237" t="n"/>
      <c r="O188" s="237" t="n"/>
    </row>
    <row r="189">
      <c r="A189" s="1">
        <f>IF(F189&lt;&gt;"",1+MAX($A$59:A188),"")</f>
        <v/>
      </c>
      <c r="N189" s="237" t="n"/>
      <c r="O189" s="237" t="n"/>
    </row>
    <row r="190">
      <c r="A190" s="1">
        <f>IF(F190&lt;&gt;"",1+MAX($A$59:A189),"")</f>
        <v/>
      </c>
      <c r="N190" s="237" t="n"/>
      <c r="O190" s="237" t="n"/>
    </row>
    <row r="191">
      <c r="A191" s="1">
        <f>IF(F191&lt;&gt;"",1+MAX($A$59:A190),"")</f>
        <v/>
      </c>
      <c r="N191" s="237" t="n"/>
      <c r="O191" s="237" t="n"/>
    </row>
    <row r="192">
      <c r="A192" s="1">
        <f>IF(F192&lt;&gt;"",1+MAX($A$59:A191),"")</f>
        <v/>
      </c>
      <c r="N192" s="237" t="n"/>
      <c r="O192" s="237" t="n"/>
    </row>
    <row r="193">
      <c r="A193" s="1">
        <f>IF(F193&lt;&gt;"",1+MAX($A$59:A192),"")</f>
        <v/>
      </c>
      <c r="N193" s="237" t="n"/>
      <c r="O193" s="237" t="n"/>
    </row>
    <row r="194">
      <c r="A194" s="1">
        <f>IF(F194&lt;&gt;"",1+MAX($A$59:A193),"")</f>
        <v/>
      </c>
      <c r="N194" s="237" t="n"/>
      <c r="O194" s="237" t="n"/>
    </row>
    <row r="195">
      <c r="A195" s="1">
        <f>IF(F195&lt;&gt;"",1+MAX($A$59:A194),"")</f>
        <v/>
      </c>
      <c r="N195" s="237" t="n"/>
      <c r="O195" s="237" t="n"/>
    </row>
    <row r="196">
      <c r="A196" s="1">
        <f>IF(F196&lt;&gt;"",1+MAX($A$59:A195),"")</f>
        <v/>
      </c>
      <c r="N196" s="237" t="n"/>
      <c r="O196" s="237" t="n"/>
    </row>
    <row r="197">
      <c r="A197" s="1">
        <f>IF(F197&lt;&gt;"",1+MAX($A$59:A196),"")</f>
        <v/>
      </c>
      <c r="N197" s="237" t="n"/>
      <c r="O197" s="237" t="n"/>
    </row>
    <row r="198">
      <c r="A198" s="1">
        <f>IF(F198&lt;&gt;"",1+MAX($A$59:A197),"")</f>
        <v/>
      </c>
      <c r="N198" s="237" t="n"/>
      <c r="O198" s="237" t="n"/>
    </row>
    <row r="199">
      <c r="A199" s="1">
        <f>IF(F199&lt;&gt;"",1+MAX($A$59:A198),"")</f>
        <v/>
      </c>
      <c r="N199" s="237" t="n"/>
      <c r="O199" s="237" t="n"/>
    </row>
    <row r="200">
      <c r="A200" s="1">
        <f>IF(F200&lt;&gt;"",1+MAX($A$59:A199),"")</f>
        <v/>
      </c>
      <c r="N200" s="237" t="n"/>
      <c r="O200" s="237" t="n"/>
    </row>
    <row r="201">
      <c r="A201" s="1">
        <f>IF(F201&lt;&gt;"",1+MAX($A$59:A200),"")</f>
        <v/>
      </c>
      <c r="N201" s="237" t="n"/>
      <c r="O201" s="237" t="n"/>
    </row>
    <row r="202">
      <c r="A202" s="1">
        <f>IF(F202&lt;&gt;"",1+MAX($A$59:A201),"")</f>
        <v/>
      </c>
      <c r="N202" s="237" t="n"/>
      <c r="O202" s="237" t="n"/>
    </row>
    <row r="203">
      <c r="A203" s="1">
        <f>IF(F203&lt;&gt;"",1+MAX($A$59:A202),"")</f>
        <v/>
      </c>
      <c r="N203" s="237" t="n"/>
      <c r="O203" s="237" t="n"/>
    </row>
    <row r="204">
      <c r="A204" s="1">
        <f>IF(F204&lt;&gt;"",1+MAX($A$59:A203),"")</f>
        <v/>
      </c>
      <c r="N204" s="237" t="n"/>
      <c r="O204" s="237" t="n"/>
    </row>
    <row r="205">
      <c r="A205" s="1">
        <f>IF(F205&lt;&gt;"",1+MAX($A$59:A204),"")</f>
        <v/>
      </c>
      <c r="N205" s="237" t="n"/>
      <c r="O205" s="237" t="n"/>
    </row>
    <row r="206">
      <c r="A206" s="1">
        <f>IF(F206&lt;&gt;"",1+MAX($A$59:A205),"")</f>
        <v/>
      </c>
      <c r="N206" s="237" t="n"/>
      <c r="O206" s="237" t="n"/>
    </row>
    <row r="207">
      <c r="A207" s="1">
        <f>IF(F207&lt;&gt;"",1+MAX($A$59:A206),"")</f>
        <v/>
      </c>
      <c r="N207" s="237" t="n"/>
      <c r="O207" s="237" t="n"/>
    </row>
    <row r="208">
      <c r="A208" s="1">
        <f>IF(F208&lt;&gt;"",1+MAX($A$59:A207),"")</f>
        <v/>
      </c>
      <c r="N208" s="237" t="n"/>
      <c r="O208" s="237" t="n"/>
    </row>
    <row r="209">
      <c r="A209" s="1">
        <f>IF(F209&lt;&gt;"",1+MAX($A$59:A208),"")</f>
        <v/>
      </c>
      <c r="N209" s="237" t="n"/>
      <c r="O209" s="237" t="n"/>
    </row>
    <row r="210">
      <c r="A210" s="1">
        <f>IF(F210&lt;&gt;"",1+MAX($A$59:A209),"")</f>
        <v/>
      </c>
      <c r="N210" s="237" t="n"/>
      <c r="O210" s="237" t="n"/>
    </row>
    <row r="211">
      <c r="A211" s="1">
        <f>IF(F211&lt;&gt;"",1+MAX($A$59:A210),"")</f>
        <v/>
      </c>
      <c r="N211" s="237" t="n"/>
      <c r="O211" s="237" t="n"/>
    </row>
    <row r="212">
      <c r="A212" s="1">
        <f>IF(F212&lt;&gt;"",1+MAX($A$59:A211),"")</f>
        <v/>
      </c>
      <c r="N212" s="237" t="n"/>
      <c r="O212" s="237" t="n"/>
    </row>
    <row r="213">
      <c r="A213" s="1">
        <f>IF(F213&lt;&gt;"",1+MAX($A$59:A212),"")</f>
        <v/>
      </c>
      <c r="N213" s="237" t="n"/>
      <c r="O213" s="237" t="n"/>
    </row>
    <row r="214">
      <c r="A214" s="1">
        <f>IF(F214&lt;&gt;"",1+MAX($A$59:A213),"")</f>
        <v/>
      </c>
      <c r="N214" s="237" t="n"/>
      <c r="O214" s="237" t="n"/>
    </row>
    <row r="215">
      <c r="A215" s="1">
        <f>IF(F215&lt;&gt;"",1+MAX($A$59:A214),"")</f>
        <v/>
      </c>
      <c r="N215" s="237" t="n"/>
      <c r="O215" s="237" t="n"/>
    </row>
    <row r="216">
      <c r="A216" s="1">
        <f>IF(F216&lt;&gt;"",1+MAX($A$59:A215),"")</f>
        <v/>
      </c>
      <c r="N216" s="237" t="n"/>
      <c r="O216" s="237" t="n"/>
    </row>
    <row r="217">
      <c r="A217" s="1">
        <f>IF(F217&lt;&gt;"",1+MAX($A$59:A216),"")</f>
        <v/>
      </c>
      <c r="N217" s="237" t="n"/>
      <c r="O217" s="237" t="n"/>
    </row>
    <row r="218">
      <c r="A218" s="1">
        <f>IF(F218&lt;&gt;"",1+MAX($A$59:A217),"")</f>
        <v/>
      </c>
      <c r="N218" s="237" t="n"/>
      <c r="O218" s="237" t="n"/>
    </row>
    <row r="219">
      <c r="N219" s="237" t="n"/>
      <c r="O219" s="237" t="n"/>
    </row>
    <row r="220">
      <c r="N220" s="237" t="n"/>
      <c r="O220" s="237" t="n"/>
    </row>
    <row r="221">
      <c r="N221" s="237" t="n"/>
      <c r="O221" s="237" t="n"/>
    </row>
    <row r="222">
      <c r="N222" s="237" t="n"/>
      <c r="O222" s="237" t="n"/>
    </row>
    <row r="223" ht="15.75" customHeight="1" thickBot="1">
      <c r="N223" s="237" t="n"/>
      <c r="O223" s="237" t="n"/>
    </row>
    <row r="224" ht="15.75" customHeight="1" thickBot="1">
      <c r="N224" s="237" t="n"/>
      <c r="O224" s="237" t="n"/>
    </row>
    <row r="225" ht="15.75" customHeight="1" thickBot="1">
      <c r="N225" s="237" t="n"/>
      <c r="O225" s="237" t="n"/>
    </row>
    <row r="226" ht="15.75" customHeight="1" thickBot="1">
      <c r="N226" s="237" t="n"/>
      <c r="O226" s="237" t="n"/>
    </row>
    <row r="227" ht="15.75" customHeight="1" thickBot="1">
      <c r="N227" s="237" t="n"/>
      <c r="O227" s="237" t="n"/>
    </row>
    <row r="228" ht="15.75" customHeight="1" thickBot="1">
      <c r="N228" s="237" t="n"/>
      <c r="O228" s="237" t="n"/>
    </row>
    <row r="229" ht="15.75" customHeight="1" thickBot="1">
      <c r="N229" s="237" t="n"/>
      <c r="O229" s="237" t="n"/>
    </row>
    <row r="230" ht="15.75" customHeight="1" thickBot="1">
      <c r="N230" s="237" t="n"/>
      <c r="O230" s="237" t="n"/>
    </row>
    <row r="231" ht="15.75" customHeight="1" thickBot="1">
      <c r="N231" s="237" t="n"/>
      <c r="O231" s="237" t="n"/>
    </row>
    <row r="232" ht="15.75" customHeight="1" thickBot="1">
      <c r="N232" s="237" t="n"/>
      <c r="O232" s="237" t="n"/>
    </row>
    <row r="233" ht="15.75" customHeight="1" thickBot="1">
      <c r="N233" s="237" t="n"/>
      <c r="O233" s="237" t="n"/>
    </row>
    <row r="234" ht="15.75" customHeight="1" thickBot="1">
      <c r="N234" s="237" t="n"/>
      <c r="O234" s="237" t="n"/>
    </row>
    <row r="235" ht="15.75" customHeight="1" thickBot="1">
      <c r="N235" s="237" t="n"/>
      <c r="O235" s="237" t="n"/>
    </row>
    <row r="236" ht="15.75" customHeight="1" thickBot="1">
      <c r="N236" s="237" t="n"/>
      <c r="O236" s="237" t="n"/>
    </row>
    <row r="237" ht="15.75" customHeight="1" thickBot="1">
      <c r="N237" s="237" t="n"/>
      <c r="O237" s="237" t="n"/>
    </row>
    <row r="238" ht="15.75" customHeight="1" thickBot="1">
      <c r="N238" s="237" t="n"/>
      <c r="O238" s="237" t="n"/>
    </row>
    <row r="239" ht="15.75" customHeight="1" thickBot="1">
      <c r="N239" s="237" t="n"/>
      <c r="O239" s="237" t="n"/>
    </row>
    <row r="240" ht="15.75" customHeight="1" thickBot="1">
      <c r="N240" s="237" t="n"/>
      <c r="O240" s="237" t="n"/>
    </row>
    <row r="241" ht="15.75" customHeight="1" thickBot="1">
      <c r="N241" s="237" t="n"/>
      <c r="O241" s="237" t="n"/>
    </row>
    <row r="242" ht="15.75" customHeight="1" thickBot="1">
      <c r="N242" s="237" t="n"/>
      <c r="O242" s="237" t="n"/>
    </row>
    <row r="243" ht="15.75" customHeight="1" thickBot="1">
      <c r="N243" s="237" t="n"/>
      <c r="O243" s="237" t="n"/>
    </row>
    <row r="244" ht="15.75" customHeight="1" thickBot="1">
      <c r="N244" s="237" t="n"/>
      <c r="O244" s="237" t="n"/>
    </row>
    <row r="245" ht="15.75" customHeight="1" thickBot="1">
      <c r="N245" s="237" t="n"/>
      <c r="O245" s="237" t="n"/>
    </row>
    <row r="246" ht="15.75" customHeight="1" thickBot="1">
      <c r="N246" s="237" t="n"/>
      <c r="O246" s="237" t="n"/>
    </row>
    <row r="247" ht="15.75" customHeight="1" thickBot="1">
      <c r="N247" s="237" t="n"/>
      <c r="O247" s="237" t="n"/>
    </row>
    <row r="248" ht="15.75" customHeight="1" thickBot="1">
      <c r="N248" s="237" t="n"/>
      <c r="O248" s="237" t="n"/>
    </row>
    <row r="249" ht="15.75" customHeight="1" thickBot="1">
      <c r="N249" s="237" t="n"/>
      <c r="O249" s="237" t="n"/>
    </row>
    <row r="250" ht="15.75" customHeight="1" thickBot="1">
      <c r="N250" s="237" t="n"/>
      <c r="O250" s="237" t="n"/>
    </row>
    <row r="251" ht="15.75" customHeight="1" thickBot="1">
      <c r="N251" s="237" t="n"/>
      <c r="O251" s="237" t="n"/>
    </row>
    <row r="252" ht="15.75" customHeight="1" thickBot="1">
      <c r="N252" s="237" t="n"/>
      <c r="O252" s="237" t="n"/>
    </row>
    <row r="253" ht="15.75" customHeight="1" thickBot="1">
      <c r="N253" s="237" t="n"/>
      <c r="O253" s="237" t="n"/>
    </row>
    <row r="254" ht="15.75" customHeight="1" thickBot="1">
      <c r="N254" s="237" t="n"/>
      <c r="O254" s="237" t="n"/>
    </row>
    <row r="255" ht="15.75" customHeight="1" thickBot="1">
      <c r="N255" s="237" t="n"/>
      <c r="O255" s="237" t="n"/>
    </row>
    <row r="256" ht="15.75" customHeight="1" thickBot="1">
      <c r="N256" s="237" t="n"/>
      <c r="O256" s="237" t="n"/>
    </row>
    <row r="257" ht="15.75" customHeight="1" thickBot="1">
      <c r="N257" s="237" t="n"/>
      <c r="O257" s="237" t="n"/>
    </row>
    <row r="258" ht="15.75" customHeight="1" thickBot="1">
      <c r="N258" s="237" t="n"/>
      <c r="O258" s="237" t="n"/>
    </row>
    <row r="259" ht="15.75" customHeight="1" thickBot="1">
      <c r="N259" s="237" t="n"/>
      <c r="O259" s="237" t="n"/>
    </row>
    <row r="260" ht="15.75" customHeight="1" thickBot="1">
      <c r="N260" s="237" t="n"/>
      <c r="O260" s="237" t="n"/>
    </row>
    <row r="261" ht="15.75" customHeight="1" thickBot="1">
      <c r="N261" s="237" t="n"/>
      <c r="O261" s="237" t="n"/>
    </row>
    <row r="262" ht="15.75" customHeight="1" thickBot="1">
      <c r="N262" s="237" t="n"/>
      <c r="O262" s="237" t="n"/>
    </row>
    <row r="263" ht="15.75" customHeight="1" thickBot="1">
      <c r="N263" s="237" t="n"/>
      <c r="O263" s="237" t="n"/>
    </row>
    <row r="264" ht="15.75" customHeight="1" thickBot="1">
      <c r="N264" s="237" t="n"/>
      <c r="O264" s="237" t="n"/>
    </row>
    <row r="265" ht="15.75" customHeight="1" thickBot="1">
      <c r="N265" s="237" t="n"/>
      <c r="O265" s="237" t="n"/>
    </row>
    <row r="266" ht="15.75" customHeight="1" thickBot="1">
      <c r="N266" s="237" t="n"/>
      <c r="O266" s="237" t="n"/>
    </row>
    <row r="267" ht="15.75" customHeight="1" thickBot="1">
      <c r="N267" s="237" t="n"/>
      <c r="O267" s="237" t="n"/>
    </row>
    <row r="268" ht="15.75" customHeight="1" thickBot="1">
      <c r="N268" s="237" t="n"/>
      <c r="O268" s="237" t="n"/>
    </row>
    <row r="269" ht="15.75" customHeight="1" thickBot="1">
      <c r="N269" s="237" t="n"/>
      <c r="O269" s="237" t="n"/>
    </row>
    <row r="270" ht="15.75" customHeight="1" thickBot="1">
      <c r="N270" s="237" t="n"/>
      <c r="O270" s="237" t="n"/>
    </row>
    <row r="271" ht="15.75" customHeight="1" thickBot="1">
      <c r="N271" s="237" t="n"/>
      <c r="O271" s="237" t="n"/>
    </row>
    <row r="272" ht="15.75" customHeight="1" thickBot="1">
      <c r="N272" s="237" t="n"/>
      <c r="O272" s="237" t="n"/>
    </row>
    <row r="273" ht="15.75" customHeight="1" thickBot="1">
      <c r="N273" s="237" t="n"/>
      <c r="O273" s="237" t="n"/>
    </row>
    <row r="274" ht="15.75" customHeight="1" thickBot="1">
      <c r="N274" s="237" t="n"/>
      <c r="O274" s="237" t="n"/>
    </row>
    <row r="275" ht="15.75" customHeight="1" thickBot="1">
      <c r="N275" s="237" t="n"/>
      <c r="O275" s="237" t="n"/>
    </row>
    <row r="276" ht="15.75" customHeight="1" thickBot="1">
      <c r="N276" s="237" t="n"/>
      <c r="O276" s="237" t="n"/>
    </row>
    <row r="277" ht="15.75" customHeight="1" thickBot="1">
      <c r="N277" s="237" t="n"/>
      <c r="O277" s="237" t="n"/>
    </row>
    <row r="278" ht="15.75" customHeight="1" thickBot="1">
      <c r="N278" s="237" t="n"/>
      <c r="O278" s="237" t="n"/>
    </row>
    <row r="279" ht="15.75" customHeight="1" thickBot="1">
      <c r="N279" s="237" t="n"/>
      <c r="O279" s="237" t="n"/>
    </row>
    <row r="280" ht="15.75" customHeight="1" thickBot="1">
      <c r="N280" s="237" t="n"/>
      <c r="O280" s="237" t="n"/>
    </row>
    <row r="281" ht="15.75" customHeight="1" thickBot="1">
      <c r="N281" s="237" t="n"/>
      <c r="O281" s="237" t="n"/>
    </row>
    <row r="282" ht="15.75" customHeight="1" thickBot="1">
      <c r="N282" s="237" t="n"/>
      <c r="O282" s="237" t="n"/>
    </row>
    <row r="283" ht="15.75" customHeight="1" thickBot="1">
      <c r="N283" s="237" t="n"/>
      <c r="O283" s="237" t="n"/>
    </row>
    <row r="284" ht="15.75" customHeight="1" thickBot="1">
      <c r="N284" s="237" t="n"/>
      <c r="O284" s="237" t="n"/>
    </row>
    <row r="285" ht="15.75" customHeight="1" thickBot="1">
      <c r="N285" s="237" t="n"/>
      <c r="O285" s="237" t="n"/>
    </row>
    <row r="286" ht="15.75" customHeight="1" thickBot="1">
      <c r="N286" s="237" t="n"/>
      <c r="O286" s="237" t="n"/>
    </row>
    <row r="287" ht="15.75" customHeight="1" thickBot="1">
      <c r="N287" s="237" t="n"/>
      <c r="O287" s="237" t="n"/>
    </row>
    <row r="288" ht="15.75" customHeight="1" thickBot="1">
      <c r="N288" s="237" t="n"/>
      <c r="O288" s="237" t="n"/>
    </row>
    <row r="289" ht="15.75" customHeight="1" thickBot="1">
      <c r="N289" s="237" t="n"/>
      <c r="O289" s="237" t="n"/>
    </row>
    <row r="290" ht="15.75" customHeight="1" thickBot="1">
      <c r="N290" s="237" t="n"/>
      <c r="O290" s="237" t="n"/>
    </row>
    <row r="291" ht="15.75" customHeight="1" thickBot="1">
      <c r="N291" s="237" t="n"/>
      <c r="O291" s="237" t="n"/>
    </row>
    <row r="292" ht="15.75" customHeight="1" thickBot="1">
      <c r="N292" s="237" t="n"/>
      <c r="O292" s="237" t="n"/>
    </row>
    <row r="293" ht="15.75" customHeight="1" thickBot="1">
      <c r="N293" s="237" t="n"/>
      <c r="O293" s="237" t="n"/>
    </row>
    <row r="294" ht="15.75" customHeight="1" thickBot="1">
      <c r="N294" s="237" t="n"/>
      <c r="O294" s="237" t="n"/>
    </row>
    <row r="295" ht="15.75" customHeight="1" thickBot="1">
      <c r="N295" s="237" t="n"/>
      <c r="O295" s="237" t="n"/>
    </row>
    <row r="296" ht="15.75" customHeight="1" thickBot="1">
      <c r="N296" s="237" t="n"/>
      <c r="O296" s="237" t="n"/>
    </row>
    <row r="297" ht="15.75" customHeight="1" thickBot="1">
      <c r="N297" s="237" t="n"/>
      <c r="O297" s="237" t="n"/>
    </row>
    <row r="298" ht="15.75" customHeight="1" thickBot="1">
      <c r="N298" s="237" t="n"/>
      <c r="O298" s="237" t="n"/>
    </row>
    <row r="299" ht="15.75" customHeight="1" thickBot="1">
      <c r="N299" s="237" t="n"/>
      <c r="O299" s="237" t="n"/>
    </row>
    <row r="300" ht="15.75" customHeight="1" thickBot="1">
      <c r="N300" s="237" t="n"/>
      <c r="O300" s="237" t="n"/>
    </row>
    <row r="301" ht="15.75" customHeight="1" thickBot="1">
      <c r="N301" s="237" t="n"/>
      <c r="O301" s="237" t="n"/>
    </row>
    <row r="302" ht="15.75" customHeight="1" thickBot="1">
      <c r="N302" s="237" t="n"/>
      <c r="O302" s="237" t="n"/>
    </row>
    <row r="303" ht="15.75" customHeight="1" thickBot="1">
      <c r="N303" s="237" t="n"/>
      <c r="O303" s="237" t="n"/>
    </row>
    <row r="304" ht="15.75" customHeight="1" thickBot="1">
      <c r="N304" s="237" t="n"/>
      <c r="O304" s="237" t="n"/>
    </row>
    <row r="305" ht="15.75" customHeight="1" thickBot="1">
      <c r="N305" s="237" t="n"/>
      <c r="O305" s="237" t="n"/>
    </row>
    <row r="306" ht="15.75" customHeight="1" thickBot="1">
      <c r="N306" s="237" t="n"/>
      <c r="O306" s="237" t="n"/>
    </row>
    <row r="307" ht="15.75" customHeight="1" thickBot="1">
      <c r="N307" s="237" t="n"/>
      <c r="O307" s="237" t="n"/>
    </row>
    <row r="308" ht="15.75" customHeight="1" thickBot="1">
      <c r="N308" s="237" t="n"/>
      <c r="O308" s="237" t="n"/>
    </row>
    <row r="309" ht="15.75" customHeight="1" thickBot="1">
      <c r="N309" s="237" t="n"/>
      <c r="O309" s="237" t="n"/>
    </row>
    <row r="310" ht="15.75" customHeight="1" thickBot="1">
      <c r="N310" s="237" t="n"/>
      <c r="O310" s="237" t="n"/>
    </row>
    <row r="311" ht="15.75" customHeight="1" thickBot="1">
      <c r="N311" s="237" t="n"/>
      <c r="O311" s="237" t="n"/>
    </row>
    <row r="312" ht="15.75" customHeight="1" thickBot="1">
      <c r="N312" s="237" t="n"/>
      <c r="O312" s="237" t="n"/>
    </row>
    <row r="313" ht="15.75" customHeight="1" thickBot="1">
      <c r="N313" s="237" t="n"/>
      <c r="O313" s="237" t="n"/>
    </row>
    <row r="314" ht="15.75" customHeight="1" thickBot="1">
      <c r="N314" s="237" t="n"/>
      <c r="O314" s="237" t="n"/>
    </row>
    <row r="315" ht="15.75" customHeight="1" thickBot="1">
      <c r="N315" s="237" t="n"/>
      <c r="O315" s="237" t="n"/>
    </row>
    <row r="316" ht="15.75" customHeight="1" thickBot="1">
      <c r="N316" s="237" t="n"/>
      <c r="O316" s="237" t="n"/>
    </row>
    <row r="317" ht="15.75" customHeight="1" thickBot="1">
      <c r="N317" s="237" t="n"/>
      <c r="O317" s="237" t="n"/>
    </row>
    <row r="318" ht="15.75" customHeight="1" thickBot="1">
      <c r="N318" s="237" t="n"/>
      <c r="O318" s="237" t="n"/>
    </row>
    <row r="319" ht="15.75" customHeight="1" thickBot="1">
      <c r="N319" s="237" t="n"/>
      <c r="O319" s="237" t="n"/>
    </row>
    <row r="320" ht="15.75" customHeight="1" thickBot="1">
      <c r="N320" s="237" t="n"/>
      <c r="O320" s="237" t="n"/>
    </row>
    <row r="321" ht="15.75" customHeight="1" thickBot="1">
      <c r="N321" s="237" t="n"/>
      <c r="O321" s="237" t="n"/>
    </row>
    <row r="322" ht="15.75" customHeight="1" thickBot="1">
      <c r="N322" s="237" t="n"/>
      <c r="O322" s="237" t="n"/>
    </row>
    <row r="323" ht="15.75" customHeight="1" thickBot="1">
      <c r="N323" s="237" t="n"/>
      <c r="O323" s="237" t="n"/>
    </row>
    <row r="324" ht="15.75" customHeight="1" thickBot="1">
      <c r="N324" s="237" t="n"/>
      <c r="O324" s="237" t="n"/>
    </row>
    <row r="325" ht="15.75" customHeight="1" thickBot="1">
      <c r="N325" s="237" t="n"/>
      <c r="O325" s="237" t="n"/>
    </row>
    <row r="326" ht="15.75" customHeight="1" thickBot="1">
      <c r="N326" s="237" t="n"/>
      <c r="O326" s="237" t="n"/>
    </row>
    <row r="327" ht="15.75" customHeight="1" thickBot="1">
      <c r="N327" s="237" t="n"/>
      <c r="O327" s="237" t="n"/>
    </row>
    <row r="328" ht="15.75" customHeight="1" thickBot="1">
      <c r="N328" s="237" t="n"/>
      <c r="O328" s="237" t="n"/>
    </row>
    <row r="329" ht="15.75" customHeight="1" thickBot="1">
      <c r="N329" s="237" t="n"/>
      <c r="O329" s="237" t="n"/>
    </row>
    <row r="330" ht="15.75" customHeight="1" thickBot="1">
      <c r="N330" s="237" t="n"/>
      <c r="O330" s="237" t="n"/>
    </row>
    <row r="331" ht="15.75" customHeight="1" thickBot="1">
      <c r="N331" s="237" t="n"/>
      <c r="O331" s="237" t="n"/>
    </row>
    <row r="332" ht="15.75" customHeight="1" thickBot="1">
      <c r="N332" s="237" t="n"/>
      <c r="O332" s="237" t="n"/>
    </row>
    <row r="333" ht="15.75" customHeight="1" thickBot="1">
      <c r="N333" s="237" t="n"/>
      <c r="O333" s="237" t="n"/>
    </row>
    <row r="334" ht="15.75" customHeight="1" thickBot="1">
      <c r="N334" s="237" t="n"/>
      <c r="O334" s="237" t="n"/>
    </row>
    <row r="335" ht="15.75" customHeight="1" thickBot="1">
      <c r="N335" s="237" t="n"/>
      <c r="O335" s="237" t="n"/>
    </row>
    <row r="336" ht="15.75" customHeight="1" thickBot="1">
      <c r="N336" s="237" t="n"/>
      <c r="O336" s="237" t="n"/>
    </row>
    <row r="337" ht="15.75" customHeight="1" thickBot="1">
      <c r="N337" s="237" t="n"/>
      <c r="O337" s="237" t="n"/>
    </row>
    <row r="338" ht="15.75" customHeight="1" thickBot="1">
      <c r="N338" s="237" t="n"/>
      <c r="O338" s="237" t="n"/>
    </row>
    <row r="339" ht="15.75" customHeight="1" thickBot="1">
      <c r="N339" s="237" t="n"/>
      <c r="O339" s="237" t="n"/>
    </row>
    <row r="340" ht="15.75" customHeight="1" thickBot="1">
      <c r="N340" s="237" t="n"/>
      <c r="O340" s="237" t="n"/>
    </row>
    <row r="341" ht="15.75" customHeight="1" thickBot="1">
      <c r="N341" s="237" t="n"/>
      <c r="O341" s="237" t="n"/>
    </row>
    <row r="342" ht="15.75" customHeight="1" thickBot="1">
      <c r="N342" s="237" t="n"/>
      <c r="O342" s="237" t="n"/>
    </row>
    <row r="343" ht="15.75" customHeight="1" thickBot="1">
      <c r="N343" s="237" t="n"/>
      <c r="O343" s="237" t="n"/>
    </row>
    <row r="344" ht="15.75" customHeight="1" thickBot="1">
      <c r="N344" s="237" t="n"/>
      <c r="O344" s="237" t="n"/>
    </row>
    <row r="345" ht="15.75" customHeight="1" thickBot="1">
      <c r="N345" s="237" t="n"/>
      <c r="O345" s="237" t="n"/>
    </row>
    <row r="346" ht="15.75" customHeight="1" thickBot="1">
      <c r="N346" s="237" t="n"/>
      <c r="O346" s="237" t="n"/>
    </row>
    <row r="347" ht="15.75" customHeight="1" thickBot="1">
      <c r="N347" s="237" t="n"/>
      <c r="O347" s="237" t="n"/>
    </row>
    <row r="348" ht="15.75" customHeight="1" thickBot="1">
      <c r="N348" s="237" t="n"/>
      <c r="O348" s="237" t="n"/>
    </row>
    <row r="349" ht="15.75" customHeight="1" thickBot="1">
      <c r="N349" s="237" t="n"/>
      <c r="O349" s="237" t="n"/>
    </row>
    <row r="350" ht="15.75" customHeight="1" thickBot="1">
      <c r="N350" s="237" t="n"/>
      <c r="O350" s="237" t="n"/>
    </row>
    <row r="351" ht="15.75" customHeight="1" thickBot="1">
      <c r="N351" s="237" t="n"/>
      <c r="O351" s="237" t="n"/>
    </row>
    <row r="352" ht="15.75" customHeight="1" thickBot="1">
      <c r="N352" s="237" t="n"/>
      <c r="O352" s="237" t="n"/>
    </row>
    <row r="353" ht="15.75" customHeight="1" thickBot="1">
      <c r="N353" s="237" t="n"/>
      <c r="O353" s="237" t="n"/>
    </row>
    <row r="354" ht="15.75" customHeight="1" thickBot="1">
      <c r="N354" s="237" t="n"/>
      <c r="O354" s="237" t="n"/>
    </row>
    <row r="355" ht="15.75" customHeight="1" thickBot="1">
      <c r="N355" s="237" t="n"/>
      <c r="O355" s="237" t="n"/>
    </row>
    <row r="356" ht="15.75" customHeight="1" thickBot="1">
      <c r="N356" s="237" t="n"/>
      <c r="O356" s="237" t="n"/>
    </row>
    <row r="357" ht="15.75" customHeight="1" thickBot="1">
      <c r="N357" s="237" t="n"/>
      <c r="O357" s="237" t="n"/>
    </row>
    <row r="358" ht="15.75" customHeight="1" thickBot="1">
      <c r="N358" s="237" t="n"/>
      <c r="O358" s="237" t="n"/>
    </row>
    <row r="359" ht="15.75" customHeight="1" thickBot="1">
      <c r="N359" s="237" t="n"/>
      <c r="O359" s="237" t="n"/>
    </row>
    <row r="360" ht="15.75" customHeight="1" thickBot="1">
      <c r="N360" s="237" t="n"/>
      <c r="O360" s="237" t="n"/>
    </row>
    <row r="361" ht="15.75" customHeight="1" thickBot="1">
      <c r="N361" s="237" t="n"/>
      <c r="O361" s="237" t="n"/>
    </row>
    <row r="362" ht="15.75" customHeight="1" thickBot="1">
      <c r="N362" s="237" t="n"/>
      <c r="O362" s="237" t="n"/>
    </row>
    <row r="363" ht="15.75" customHeight="1" thickBot="1">
      <c r="N363" s="237" t="n"/>
      <c r="O363" s="237" t="n"/>
    </row>
    <row r="364" ht="15.75" customHeight="1" thickBot="1">
      <c r="N364" s="237" t="n"/>
      <c r="O364" s="237" t="n"/>
    </row>
    <row r="365" ht="15.75" customHeight="1" thickBot="1">
      <c r="N365" s="237" t="n"/>
      <c r="O365" s="237" t="n"/>
    </row>
    <row r="366" ht="15.75" customHeight="1" thickBot="1">
      <c r="N366" s="237" t="n"/>
      <c r="O366" s="237" t="n"/>
    </row>
    <row r="367" ht="15.75" customHeight="1" thickBot="1">
      <c r="N367" s="237" t="n"/>
      <c r="O367" s="237" t="n"/>
    </row>
    <row r="368" ht="15.75" customHeight="1" thickBot="1">
      <c r="N368" s="237" t="n"/>
      <c r="O368" s="237" t="n"/>
    </row>
    <row r="369" ht="15.75" customHeight="1" thickBot="1">
      <c r="N369" s="237" t="n"/>
      <c r="O369" s="237" t="n"/>
    </row>
    <row r="370" ht="15.75" customHeight="1" thickBot="1">
      <c r="N370" s="237" t="n"/>
      <c r="O370" s="237" t="n"/>
    </row>
    <row r="371" ht="15.75" customHeight="1" thickBot="1">
      <c r="N371" s="237" t="n"/>
      <c r="O371" s="237" t="n"/>
    </row>
    <row r="372" ht="15.75" customHeight="1" thickBot="1">
      <c r="N372" s="237" t="n"/>
      <c r="O372" s="237" t="n"/>
    </row>
    <row r="373" ht="15.75" customHeight="1" thickBot="1">
      <c r="N373" s="237" t="n"/>
      <c r="O373" s="237" t="n"/>
    </row>
    <row r="374">
      <c r="N374" s="237" t="n"/>
      <c r="O374" s="237" t="n"/>
    </row>
    <row r="375">
      <c r="N375" s="237" t="n"/>
      <c r="O375" s="237" t="n"/>
    </row>
    <row r="376">
      <c r="N376" s="237" t="n"/>
      <c r="O376" s="237" t="n"/>
    </row>
    <row r="377">
      <c r="N377" s="237" t="n"/>
      <c r="O377" s="237" t="n"/>
    </row>
    <row r="378">
      <c r="N378" s="237" t="n"/>
      <c r="O378" s="237" t="n"/>
    </row>
    <row r="379">
      <c r="N379" s="237" t="n"/>
      <c r="O379" s="237" t="n"/>
    </row>
    <row r="380">
      <c r="N380" s="237" t="n"/>
      <c r="O380" s="237" t="n"/>
    </row>
    <row r="381">
      <c r="N381" s="237" t="n"/>
      <c r="O381" s="237" t="n"/>
    </row>
    <row r="382">
      <c r="N382" s="237" t="n"/>
      <c r="O382" s="237" t="n"/>
    </row>
    <row r="383">
      <c r="N383" s="237" t="n"/>
      <c r="O383" s="237" t="n"/>
    </row>
    <row r="384">
      <c r="N384" s="237" t="n"/>
      <c r="O384" s="237" t="n"/>
    </row>
    <row r="385">
      <c r="N385" s="237" t="n"/>
      <c r="O385" s="237" t="n"/>
    </row>
    <row r="386">
      <c r="N386" s="237" t="n"/>
      <c r="O386" s="237" t="n"/>
    </row>
    <row r="387">
      <c r="N387" s="237" t="n"/>
      <c r="O387" s="237" t="n"/>
    </row>
    <row r="388">
      <c r="N388" s="237" t="n"/>
      <c r="O388" s="237" t="n"/>
    </row>
    <row r="389">
      <c r="N389" s="237" t="n"/>
      <c r="O389" s="237" t="n"/>
    </row>
    <row r="390">
      <c r="N390" s="237" t="n"/>
      <c r="O390" s="237" t="n"/>
    </row>
    <row r="391">
      <c r="N391" s="237" t="n"/>
      <c r="O391" s="237" t="n"/>
    </row>
    <row r="392">
      <c r="N392" s="237" t="n"/>
      <c r="O392" s="237" t="n"/>
    </row>
    <row r="393">
      <c r="N393" s="237" t="n"/>
      <c r="O393" s="237" t="n"/>
    </row>
    <row r="394">
      <c r="N394" s="237" t="n"/>
      <c r="O394" s="237" t="n"/>
    </row>
    <row r="395">
      <c r="N395" s="237" t="n"/>
      <c r="O395" s="237" t="n"/>
    </row>
    <row r="396">
      <c r="N396" s="237" t="n"/>
      <c r="O396" s="237" t="n"/>
    </row>
    <row r="397">
      <c r="N397" s="237" t="n"/>
      <c r="O397" s="237" t="n"/>
    </row>
    <row r="398">
      <c r="N398" s="237" t="n"/>
      <c r="O398" s="237" t="n"/>
    </row>
    <row r="399">
      <c r="N399" s="237" t="n"/>
      <c r="O399" s="237" t="n"/>
    </row>
    <row r="400">
      <c r="N400" s="237" t="n"/>
      <c r="O400" s="237" t="n"/>
    </row>
    <row r="401">
      <c r="N401" s="237" t="n"/>
      <c r="O401" s="237" t="n"/>
    </row>
    <row r="402">
      <c r="N402" s="237" t="n"/>
      <c r="O402" s="237" t="n"/>
    </row>
    <row r="403">
      <c r="N403" s="237" t="n"/>
      <c r="O403" s="237" t="n"/>
    </row>
    <row r="404">
      <c r="N404" s="237" t="n"/>
      <c r="O404" s="237" t="n"/>
    </row>
    <row r="405">
      <c r="N405" s="237" t="n"/>
      <c r="O405" s="237" t="n"/>
    </row>
  </sheetData>
  <mergeCells count="27">
    <mergeCell ref="A7:O7"/>
    <mergeCell ref="M3:P3"/>
    <mergeCell ref="B38:B44"/>
    <mergeCell ref="A50:C50"/>
    <mergeCell ref="K56:M56"/>
    <mergeCell ref="K52:P52"/>
    <mergeCell ref="D2:E2"/>
    <mergeCell ref="K50:O50"/>
    <mergeCell ref="A3:B3"/>
    <mergeCell ref="K53:M53"/>
    <mergeCell ref="K58:O58"/>
    <mergeCell ref="A2:B2"/>
    <mergeCell ref="A1:P1"/>
    <mergeCell ref="F3:I3"/>
    <mergeCell ref="K2:L2"/>
    <mergeCell ref="B26:B34"/>
    <mergeCell ref="M2:P2"/>
    <mergeCell ref="D3:E3"/>
    <mergeCell ref="A51:C51"/>
    <mergeCell ref="A24:O24"/>
    <mergeCell ref="K54:M54"/>
    <mergeCell ref="F2:I2"/>
    <mergeCell ref="A52:J53"/>
    <mergeCell ref="A36:O36"/>
    <mergeCell ref="K55:M55"/>
    <mergeCell ref="K57:O57"/>
    <mergeCell ref="K3:L3"/>
  </mergeCells>
  <pageMargins left="0.7" right="0.7" top="0.75" bottom="0.75" header="0.3" footer="0.3"/>
  <pageSetup orientation="portrait" scale="31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Retail Plaza Paving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2026-07-07T04:57:27Z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{1992FAFB-A078-4246-8763-0B7C961E4D8C}</vt:lpwstr>
  </property>
</Properties>
</file>