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827" firstSheet="0" activeTab="0" autoFilterDateGrouping="1"/>
  </bookViews>
  <sheets>
    <sheet xmlns:r="http://schemas.openxmlformats.org/officeDocument/2006/relationships" name="ESTIMATE" sheetId="1" state="visible" r:id="rId1"/>
  </sheets>
  <definedNames>
    <definedName name="Z_5D814AB1_BC97_4AEA_A097_E3C150B3E44D_.wvu.PrintArea" localSheetId="0" hidden="1">ESTIMATE!$A$1:$P$129</definedName>
    <definedName name="Z_5D814AB1_BC97_4AEA_A097_E3C150B3E44D_.wvu.PrintTitles" localSheetId="0" hidden="1">ESTIMATE!$5:$5</definedName>
    <definedName name="_xlnm.Print_Titles" localSheetId="0">'ESTIMATE'!$5:$5</definedName>
    <definedName name="_xlnm.Print_Area" localSheetId="0">'ESTIMATE'!$A$1:$P$129</definedName>
  </definedNames>
  <calcPr calcId="191029" fullCalcOnLoad="1"/>
</workbook>
</file>

<file path=xl/styles.xml><?xml version="1.0" encoding="utf-8"?>
<styleSheet xmlns="http://schemas.openxmlformats.org/spreadsheetml/2006/main">
  <numFmts count="8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0.000"/>
    <numFmt numFmtId="171" formatCode="&quot;$&quot;#,##0"/>
  </numFmts>
  <fonts count="21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1"/>
      <sz val="14"/>
    </font>
    <font>
      <name val="Abadi"/>
      <family val="2"/>
      <b val="1"/>
      <color rgb="FFFF0000"/>
      <sz val="14"/>
    </font>
    <font>
      <name val="Abadi"/>
      <family val="2"/>
      <b val="1"/>
      <color theme="0"/>
      <sz val="14"/>
    </font>
    <font>
      <name val="Calibri"/>
      <charset val="134"/>
      <color theme="1"/>
      <sz val="11"/>
      <scheme val="minor"/>
    </font>
    <font>
      <name val="Calibri"/>
      <family val="2"/>
      <b val="1"/>
      <color rgb="FFFF0000"/>
      <sz val="12"/>
      <scheme val="minor"/>
    </font>
    <font>
      <name val="Abadi"/>
      <family val="2"/>
      <b val="1"/>
      <sz val="12"/>
    </font>
    <font>
      <name val="Abadi"/>
      <family val="2"/>
      <b val="1"/>
      <sz val="14"/>
    </font>
  </fonts>
  <fills count="11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patternFill patternType="solid">
        <fgColor theme="1" tint="0.0499893185216834"/>
        <bgColor indexed="64"/>
      </patternFill>
    </fill>
    <fill>
      <patternFill patternType="solid">
        <fgColor rgb="FFC1AB4F"/>
        <bgColor indexed="64"/>
      </patternFill>
    </fill>
    <fill>
      <patternFill patternType="solid">
        <fgColor rgb="FFBF8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0">
    <xf numFmtId="0" fontId="17" fillId="0" borderId="0"/>
    <xf numFmtId="168" fontId="6" fillId="2" borderId="14" applyAlignment="1">
      <alignment horizontal="center" vertical="center"/>
    </xf>
    <xf numFmtId="166" fontId="12" fillId="0" borderId="0"/>
    <xf numFmtId="0" fontId="12" fillId="4" borderId="15"/>
    <xf numFmtId="0" fontId="10" fillId="0" borderId="0"/>
    <xf numFmtId="0" fontId="8" fillId="3" borderId="4" applyAlignment="1">
      <alignment horizontal="center" vertical="center"/>
    </xf>
    <xf numFmtId="168" fontId="12" fillId="5" borderId="4" applyAlignment="1">
      <alignment horizontal="right" vertical="center"/>
    </xf>
    <xf numFmtId="0" fontId="11" fillId="6" borderId="16" applyAlignment="1">
      <alignment horizontal="left" vertical="center" wrapText="1"/>
    </xf>
    <xf numFmtId="0" fontId="10" fillId="0" borderId="0"/>
    <xf numFmtId="0" fontId="12" fillId="4" borderId="15"/>
    <xf numFmtId="0" fontId="12" fillId="0" borderId="0"/>
    <xf numFmtId="0" fontId="17" fillId="0" borderId="0"/>
    <xf numFmtId="0" fontId="12" fillId="4" borderId="15"/>
    <xf numFmtId="168" fontId="12" fillId="5" borderId="4" applyAlignment="1">
      <alignment horizontal="right" vertical="center"/>
    </xf>
    <xf numFmtId="0" fontId="12" fillId="4" borderId="15"/>
    <xf numFmtId="0" fontId="12" fillId="0" borderId="0"/>
    <xf numFmtId="0" fontId="12" fillId="4" borderId="15"/>
    <xf numFmtId="168" fontId="12" fillId="5" borderId="4" applyAlignment="1">
      <alignment horizontal="right" vertical="center"/>
    </xf>
    <xf numFmtId="0" fontId="12" fillId="4" borderId="15"/>
    <xf numFmtId="0" fontId="12" fillId="0" borderId="0"/>
  </cellStyleXfs>
  <cellXfs count="148"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8">
      <alignment vertical="center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3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2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0" fontId="5" fillId="0" borderId="7" applyAlignment="1" pivotButton="0" quotePrefix="0" xfId="3">
      <alignment horizontal="left" vertical="center" wrapText="1"/>
    </xf>
    <xf numFmtId="166" fontId="4" fillId="0" borderId="0" applyAlignment="1" pivotButton="0" quotePrefix="0" xfId="0">
      <alignment horizontal="right" vertical="center"/>
    </xf>
    <xf numFmtId="167" fontId="5" fillId="0" borderId="6" applyAlignment="1" pivotButton="0" quotePrefix="0" xfId="3">
      <alignment horizontal="left" vertical="top"/>
    </xf>
    <xf numFmtId="0" fontId="4" fillId="0" borderId="10" applyAlignment="1" pivotButton="0" quotePrefix="0" xfId="0">
      <alignment horizontal="center" vertical="center"/>
    </xf>
    <xf numFmtId="165" fontId="4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justify" vertical="center" wrapText="1"/>
    </xf>
    <xf numFmtId="164" fontId="9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9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165" fontId="9" fillId="0" borderId="0" applyAlignment="1" pivotButton="0" quotePrefix="0" xfId="0">
      <alignment horizontal="right" vertical="center"/>
    </xf>
    <xf numFmtId="166" fontId="9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5" fillId="0" borderId="17" applyAlignment="1" pivotButton="0" quotePrefix="0" xfId="3">
      <alignment horizontal="right" vertical="center"/>
    </xf>
    <xf numFmtId="167" fontId="5" fillId="0" borderId="17" applyAlignment="1" pivotButton="0" quotePrefix="0" xfId="3">
      <alignment horizontal="right" vertical="center"/>
    </xf>
    <xf numFmtId="167" fontId="5" fillId="0" borderId="18" applyAlignment="1" pivotButton="0" quotePrefix="0" xfId="3">
      <alignment horizontal="right" vertical="center"/>
    </xf>
    <xf numFmtId="167" fontId="5" fillId="0" borderId="19" applyAlignment="1" pivotButton="0" quotePrefix="0" xfId="3">
      <alignment horizontal="left" vertical="top"/>
    </xf>
    <xf numFmtId="0" fontId="4" fillId="0" borderId="20" applyAlignment="1" pivotButton="0" quotePrefix="0" xfId="0">
      <alignment horizontal="center" vertical="center"/>
    </xf>
    <xf numFmtId="1" fontId="5" fillId="0" borderId="21" applyAlignment="1" pivotButton="0" quotePrefix="0" xfId="3">
      <alignment horizontal="center" vertical="top"/>
    </xf>
    <xf numFmtId="0" fontId="5" fillId="0" borderId="19" applyAlignment="1" pivotButton="0" quotePrefix="0" xfId="3">
      <alignment horizontal="center" vertical="center" wrapText="1"/>
    </xf>
    <xf numFmtId="0" fontId="5" fillId="0" borderId="17" applyAlignment="1" pivotButton="0" quotePrefix="0" xfId="3">
      <alignment horizontal="left" vertical="center" wrapText="1"/>
    </xf>
    <xf numFmtId="164" fontId="5" fillId="0" borderId="17" applyAlignment="1" pivotButton="0" quotePrefix="0" xfId="3">
      <alignment horizontal="right" vertical="center"/>
    </xf>
    <xf numFmtId="9" fontId="5" fillId="0" borderId="17" applyAlignment="1" pivotButton="0" quotePrefix="0" xfId="3">
      <alignment horizontal="right" vertical="center"/>
    </xf>
    <xf numFmtId="0" fontId="5" fillId="0" borderId="17" applyAlignment="1" pivotButton="0" quotePrefix="0" xfId="3">
      <alignment horizontal="right" vertical="center"/>
    </xf>
    <xf numFmtId="169" fontId="5" fillId="0" borderId="17" applyAlignment="1" pivotButton="0" quotePrefix="0" xfId="3">
      <alignment horizontal="right" vertical="center"/>
    </xf>
    <xf numFmtId="166" fontId="5" fillId="0" borderId="17" applyAlignment="1" pivotButton="0" quotePrefix="0" xfId="2">
      <alignment horizontal="right" vertical="center"/>
    </xf>
    <xf numFmtId="0" fontId="5" fillId="7" borderId="0" applyAlignment="1" pivotButton="0" quotePrefix="0" xfId="8">
      <alignment vertical="center"/>
    </xf>
    <xf numFmtId="0" fontId="0" fillId="7" borderId="0" pivotButton="0" quotePrefix="0" xfId="0"/>
    <xf numFmtId="0" fontId="4" fillId="7" borderId="0" applyAlignment="1" pivotButton="0" quotePrefix="0" xfId="0">
      <alignment horizontal="center" vertical="center"/>
    </xf>
    <xf numFmtId="166" fontId="13" fillId="0" borderId="7" applyAlignment="1" pivotButton="0" quotePrefix="0" xfId="3">
      <alignment horizontal="right" vertical="center"/>
    </xf>
    <xf numFmtId="9" fontId="13" fillId="0" borderId="7" applyAlignment="1" pivotButton="0" quotePrefix="0" xfId="3">
      <alignment horizontal="right" vertical="center"/>
    </xf>
    <xf numFmtId="169" fontId="13" fillId="0" borderId="7" applyAlignment="1" pivotButton="0" quotePrefix="0" xfId="3">
      <alignment horizontal="right" vertical="center"/>
    </xf>
    <xf numFmtId="164" fontId="13" fillId="0" borderId="7" applyAlignment="1" pivotButton="0" quotePrefix="0" xfId="3">
      <alignment horizontal="right" vertical="center"/>
    </xf>
    <xf numFmtId="0" fontId="13" fillId="0" borderId="7" applyAlignment="1" pivotButton="0" quotePrefix="0" xfId="3">
      <alignment horizontal="right" vertical="center"/>
    </xf>
    <xf numFmtId="169" fontId="13" fillId="0" borderId="7" applyAlignment="1" pivotButton="0" quotePrefix="0" xfId="2">
      <alignment horizontal="right" vertical="center"/>
    </xf>
    <xf numFmtId="167" fontId="13" fillId="0" borderId="7" applyAlignment="1" pivotButton="0" quotePrefix="0" xfId="3">
      <alignment horizontal="right" vertical="center"/>
    </xf>
    <xf numFmtId="167" fontId="13" fillId="0" borderId="9" applyAlignment="1" pivotButton="0" quotePrefix="0" xfId="3">
      <alignment horizontal="right" vertical="center"/>
    </xf>
    <xf numFmtId="0" fontId="13" fillId="0" borderId="7" applyAlignment="1" pivotButton="0" quotePrefix="0" xfId="3">
      <alignment horizontal="left" vertical="center" wrapText="1"/>
    </xf>
    <xf numFmtId="1" fontId="13" fillId="0" borderId="5" applyAlignment="1" pivotButton="0" quotePrefix="0" xfId="3">
      <alignment horizontal="center" vertical="top"/>
    </xf>
    <xf numFmtId="166" fontId="13" fillId="0" borderId="7" applyAlignment="1" pivotButton="0" quotePrefix="0" xfId="2">
      <alignment horizontal="right" vertical="center"/>
    </xf>
    <xf numFmtId="164" fontId="5" fillId="0" borderId="7" applyAlignment="1" pivotButton="0" quotePrefix="0" xfId="9">
      <alignment horizontal="right" vertical="center"/>
    </xf>
    <xf numFmtId="9" fontId="5" fillId="0" borderId="7" applyAlignment="1" pivotButton="0" quotePrefix="0" xfId="9">
      <alignment horizontal="right" vertical="center"/>
    </xf>
    <xf numFmtId="0" fontId="5" fillId="0" borderId="7" applyAlignment="1" pivotButton="0" quotePrefix="0" xfId="9">
      <alignment horizontal="right" vertical="center"/>
    </xf>
    <xf numFmtId="0" fontId="13" fillId="0" borderId="6" applyAlignment="1" pivotButton="0" quotePrefix="0" xfId="3">
      <alignment horizontal="center" vertical="center" wrapText="1"/>
    </xf>
    <xf numFmtId="0" fontId="14" fillId="0" borderId="0" applyAlignment="1" pivotButton="0" quotePrefix="0" xfId="0">
      <alignment horizontal="left" vertical="center" wrapText="1"/>
    </xf>
    <xf numFmtId="0" fontId="18" fillId="0" borderId="7" applyAlignment="1" pivotButton="0" quotePrefix="0" xfId="3">
      <alignment horizontal="left" vertical="center" wrapText="1"/>
    </xf>
    <xf numFmtId="170" fontId="13" fillId="0" borderId="7" applyAlignment="1" pivotButton="0" quotePrefix="0" xfId="2">
      <alignment horizontal="center" vertical="center"/>
    </xf>
    <xf numFmtId="2" fontId="13" fillId="0" borderId="7" applyAlignment="1" pivotButton="0" quotePrefix="0" xfId="9">
      <alignment horizontal="center" vertical="center"/>
    </xf>
    <xf numFmtId="167" fontId="13" fillId="0" borderId="7" applyAlignment="1" pivotButton="0" quotePrefix="0" xfId="9">
      <alignment horizontal="right" vertical="center"/>
    </xf>
    <xf numFmtId="2" fontId="4" fillId="0" borderId="0" applyAlignment="1" pivotButton="0" quotePrefix="0" xfId="0">
      <alignment horizontal="center" vertical="center"/>
    </xf>
    <xf numFmtId="2" fontId="13" fillId="0" borderId="7" applyAlignment="1" pivotButton="0" quotePrefix="0" xfId="3">
      <alignment horizontal="right" vertical="center"/>
    </xf>
    <xf numFmtId="2" fontId="5" fillId="0" borderId="17" applyAlignment="1" pivotButton="0" quotePrefix="0" xfId="3">
      <alignment horizontal="right" vertical="center"/>
    </xf>
    <xf numFmtId="0" fontId="15" fillId="0" borderId="0" applyAlignment="1" pivotButton="0" quotePrefix="0" xfId="0">
      <alignment vertical="center" wrapText="1"/>
    </xf>
    <xf numFmtId="0" fontId="14" fillId="0" borderId="22" applyAlignment="1" pivotButton="0" quotePrefix="0" xfId="0">
      <alignment vertical="center" wrapText="1"/>
    </xf>
    <xf numFmtId="0" fontId="19" fillId="0" borderId="23" applyAlignment="1" pivotButton="0" quotePrefix="0" xfId="3">
      <alignment horizontal="center" vertical="center" wrapText="1"/>
    </xf>
    <xf numFmtId="0" fontId="19" fillId="0" borderId="24" applyAlignment="1" pivotButton="0" quotePrefix="0" xfId="3">
      <alignment horizontal="center" vertical="center" wrapText="1"/>
    </xf>
    <xf numFmtId="0" fontId="19" fillId="0" borderId="25" applyAlignment="1" pivotButton="0" quotePrefix="0" xfId="3">
      <alignment horizontal="center" vertical="center" wrapText="1"/>
    </xf>
    <xf numFmtId="0" fontId="16" fillId="8" borderId="1" applyAlignment="1" pivotButton="0" quotePrefix="0" xfId="0">
      <alignment horizontal="center" vertical="center"/>
    </xf>
    <xf numFmtId="0" fontId="16" fillId="8" borderId="2" applyAlignment="1" pivotButton="0" quotePrefix="0" xfId="0">
      <alignment horizontal="center" vertical="center"/>
    </xf>
    <xf numFmtId="0" fontId="15" fillId="0" borderId="0" applyAlignment="1" pivotButton="0" quotePrefix="0" xfId="0">
      <alignment horizontal="left" vertical="center" wrapText="1"/>
    </xf>
    <xf numFmtId="2" fontId="7" fillId="0" borderId="22" applyAlignment="1" pivotButton="0" quotePrefix="0" xfId="0">
      <alignment horizontal="left" vertical="center" wrapText="1"/>
    </xf>
    <xf numFmtId="2" fontId="7" fillId="0" borderId="26" applyAlignment="1" pivotButton="0" quotePrefix="0" xfId="0">
      <alignment horizontal="left" vertical="center" wrapText="1"/>
    </xf>
    <xf numFmtId="2" fontId="14" fillId="0" borderId="0" applyAlignment="1" pivotButton="0" quotePrefix="0" xfId="0">
      <alignment horizontal="left" vertical="center" wrapText="1"/>
    </xf>
    <xf numFmtId="2" fontId="14" fillId="0" borderId="10" applyAlignment="1" pivotButton="0" quotePrefix="0" xfId="0">
      <alignment horizontal="left" vertical="center" wrapText="1"/>
    </xf>
    <xf numFmtId="2" fontId="14" fillId="0" borderId="16" applyAlignment="1" pivotButton="0" quotePrefix="0" xfId="0">
      <alignment horizontal="left" vertical="center" wrapText="1"/>
    </xf>
    <xf numFmtId="2" fontId="14" fillId="0" borderId="27" applyAlignment="1" pivotButton="0" quotePrefix="0" xfId="0">
      <alignment horizontal="left" vertical="center" wrapText="1"/>
    </xf>
    <xf numFmtId="0" fontId="15" fillId="0" borderId="22" applyAlignment="1" pivotButton="0" quotePrefix="0" xfId="0">
      <alignment horizontal="left" vertical="center" wrapText="1"/>
    </xf>
    <xf numFmtId="0" fontId="15" fillId="0" borderId="16" applyAlignment="1" pivotButton="0" quotePrefix="0" xfId="0">
      <alignment horizontal="left" vertical="center" wrapText="1"/>
    </xf>
    <xf numFmtId="164" fontId="19" fillId="9" borderId="4" applyAlignment="1" pivotButton="0" quotePrefix="0" xfId="0">
      <alignment horizontal="center" vertical="center"/>
    </xf>
    <xf numFmtId="0" fontId="19" fillId="9" borderId="4" applyAlignment="1" pivotButton="0" quotePrefix="0" xfId="0">
      <alignment horizontal="center" vertical="center"/>
    </xf>
    <xf numFmtId="2" fontId="19" fillId="9" borderId="4" applyAlignment="1" pivotButton="0" quotePrefix="0" xfId="0">
      <alignment horizontal="center" vertical="center"/>
    </xf>
    <xf numFmtId="165" fontId="19" fillId="9" borderId="4" applyAlignment="1" pivotButton="0" quotePrefix="0" xfId="0">
      <alignment horizontal="center" vertical="center"/>
    </xf>
    <xf numFmtId="165" fontId="19" fillId="9" borderId="4" applyAlignment="1" pivotButton="0" quotePrefix="0" xfId="0">
      <alignment horizontal="center" vertical="center" wrapText="1"/>
    </xf>
    <xf numFmtId="2" fontId="19" fillId="9" borderId="4" applyAlignment="1" pivotButton="0" quotePrefix="0" xfId="0">
      <alignment horizontal="center" vertical="center" wrapText="1"/>
    </xf>
    <xf numFmtId="0" fontId="19" fillId="9" borderId="4" applyAlignment="1" pivotButton="0" quotePrefix="0" xfId="0">
      <alignment horizontal="center" vertical="center" wrapText="1"/>
    </xf>
    <xf numFmtId="0" fontId="19" fillId="9" borderId="1" applyAlignment="1" pivotButton="0" quotePrefix="0" xfId="0">
      <alignment horizontal="center" vertical="center"/>
    </xf>
    <xf numFmtId="0" fontId="19" fillId="9" borderId="8" applyAlignment="1" pivotButton="0" quotePrefix="0" xfId="0">
      <alignment horizontal="center" vertical="center"/>
    </xf>
    <xf numFmtId="0" fontId="20" fillId="9" borderId="1" applyAlignment="1" pivotButton="0" quotePrefix="0" xfId="0">
      <alignment horizontal="center" vertical="center"/>
    </xf>
    <xf numFmtId="0" fontId="20" fillId="9" borderId="2" applyAlignment="1" pivotButton="0" quotePrefix="0" xfId="0">
      <alignment horizontal="center" vertical="center"/>
    </xf>
    <xf numFmtId="171" fontId="19" fillId="9" borderId="8" applyAlignment="1" pivotButton="0" quotePrefix="0" xfId="0">
      <alignment horizontal="center" vertical="center"/>
    </xf>
    <xf numFmtId="0" fontId="19" fillId="9" borderId="11" applyAlignment="1" pivotButton="0" quotePrefix="0" xfId="0">
      <alignment horizontal="left" vertical="top"/>
    </xf>
    <xf numFmtId="0" fontId="19" fillId="9" borderId="12" applyAlignment="1" pivotButton="0" quotePrefix="0" xfId="0">
      <alignment vertical="top"/>
    </xf>
    <xf numFmtId="0" fontId="13" fillId="9" borderId="12" applyAlignment="1" pivotButton="0" quotePrefix="0" xfId="0">
      <alignment vertical="top"/>
    </xf>
    <xf numFmtId="2" fontId="13" fillId="9" borderId="12" applyAlignment="1" pivotButton="0" quotePrefix="0" xfId="0">
      <alignment vertical="top"/>
    </xf>
    <xf numFmtId="9" fontId="13" fillId="9" borderId="12" applyAlignment="1" pivotButton="0" quotePrefix="0" xfId="0">
      <alignment vertical="top"/>
    </xf>
    <xf numFmtId="171" fontId="19" fillId="9" borderId="13" applyAlignment="1" pivotButton="0" quotePrefix="0" xfId="0">
      <alignment vertical="top"/>
    </xf>
    <xf numFmtId="9" fontId="19" fillId="9" borderId="12" applyAlignment="1" pivotButton="0" quotePrefix="0" xfId="0">
      <alignment horizontal="center" vertical="top"/>
    </xf>
    <xf numFmtId="42" fontId="19" fillId="9" borderId="13" applyAlignment="1" pivotButton="0" quotePrefix="0" xfId="0">
      <alignment vertical="top"/>
    </xf>
    <xf numFmtId="0" fontId="19" fillId="10" borderId="4" applyAlignment="1" pivotButton="0" quotePrefix="0" xfId="0">
      <alignment horizontal="left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0" fillId="0" borderId="2" pivotButton="0" quotePrefix="0" xfId="0"/>
    <xf numFmtId="0" fontId="0" fillId="0" borderId="22" pivotButton="0" quotePrefix="0" xfId="0"/>
    <xf numFmtId="0" fontId="0" fillId="0" borderId="26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27" pivotButton="0" quotePrefix="0" xfId="0"/>
    <xf numFmtId="164" fontId="19" fillId="9" borderId="4" applyAlignment="1" pivotButton="0" quotePrefix="0" xfId="0">
      <alignment horizontal="center" vertical="center"/>
    </xf>
    <xf numFmtId="165" fontId="19" fillId="9" borderId="4" applyAlignment="1" pivotButton="0" quotePrefix="0" xfId="0">
      <alignment horizontal="center" vertical="center"/>
    </xf>
    <xf numFmtId="165" fontId="19" fillId="9" borderId="4" applyAlignment="1" pivotButton="0" quotePrefix="0" xfId="0">
      <alignment horizontal="center" vertical="center" wrapText="1"/>
    </xf>
    <xf numFmtId="164" fontId="4" fillId="0" borderId="0" applyAlignment="1" pivotButton="0" quotePrefix="0" xfId="0">
      <alignment horizontal="right" vertical="center"/>
    </xf>
    <xf numFmtId="165" fontId="4" fillId="0" borderId="0" applyAlignment="1" pivotButton="0" quotePrefix="0" xfId="0">
      <alignment horizontal="right" vertical="center"/>
    </xf>
    <xf numFmtId="166" fontId="4" fillId="0" borderId="0" applyAlignment="1" pivotButton="0" quotePrefix="0" xfId="0">
      <alignment horizontal="right" vertical="center"/>
    </xf>
    <xf numFmtId="171" fontId="19" fillId="9" borderId="8" applyAlignment="1" pivotButton="0" quotePrefix="0" xfId="0">
      <alignment horizontal="center" vertical="center"/>
    </xf>
    <xf numFmtId="164" fontId="5" fillId="0" borderId="7" applyAlignment="1" pivotButton="0" quotePrefix="0" xfId="9">
      <alignment horizontal="right" vertical="center"/>
    </xf>
    <xf numFmtId="166" fontId="13" fillId="0" borderId="7" applyAlignment="1" pivotButton="0" quotePrefix="0" xfId="3">
      <alignment horizontal="right" vertical="center"/>
    </xf>
    <xf numFmtId="169" fontId="13" fillId="0" borderId="7" applyAlignment="1" pivotButton="0" quotePrefix="0" xfId="3">
      <alignment horizontal="right" vertical="center"/>
    </xf>
    <xf numFmtId="166" fontId="13" fillId="0" borderId="7" applyAlignment="1" pivotButton="0" quotePrefix="0" xfId="2">
      <alignment horizontal="right" vertical="center"/>
    </xf>
    <xf numFmtId="167" fontId="13" fillId="0" borderId="7" applyAlignment="1" pivotButton="0" quotePrefix="0" xfId="3">
      <alignment horizontal="right" vertical="center"/>
    </xf>
    <xf numFmtId="167" fontId="13" fillId="0" borderId="9" applyAlignment="1" pivotButton="0" quotePrefix="0" xfId="3">
      <alignment horizontal="right" vertical="center"/>
    </xf>
    <xf numFmtId="167" fontId="5" fillId="0" borderId="6" applyAlignment="1" pivotButton="0" quotePrefix="0" xfId="3">
      <alignment horizontal="left" vertical="top"/>
    </xf>
    <xf numFmtId="164" fontId="13" fillId="0" borderId="7" applyAlignment="1" pivotButton="0" quotePrefix="0" xfId="3">
      <alignment horizontal="right" vertical="center"/>
    </xf>
    <xf numFmtId="170" fontId="13" fillId="0" borderId="7" applyAlignment="1" pivotButton="0" quotePrefix="0" xfId="2">
      <alignment horizontal="center" vertical="center"/>
    </xf>
    <xf numFmtId="167" fontId="13" fillId="0" borderId="7" applyAlignment="1" pivotButton="0" quotePrefix="0" xfId="9">
      <alignment horizontal="right" vertical="center"/>
    </xf>
    <xf numFmtId="169" fontId="13" fillId="0" borderId="7" applyAlignment="1" pivotButton="0" quotePrefix="0" xfId="2">
      <alignment horizontal="right" vertical="center"/>
    </xf>
    <xf numFmtId="0" fontId="19" fillId="0" borderId="6" applyAlignment="1" pivotButton="0" quotePrefix="0" xfId="3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164" fontId="5" fillId="0" borderId="17" applyAlignment="1" pivotButton="0" quotePrefix="0" xfId="3">
      <alignment horizontal="right" vertical="center"/>
    </xf>
    <xf numFmtId="166" fontId="5" fillId="0" borderId="17" applyAlignment="1" pivotButton="0" quotePrefix="0" xfId="3">
      <alignment horizontal="right" vertical="center"/>
    </xf>
    <xf numFmtId="169" fontId="5" fillId="0" borderId="17" applyAlignment="1" pivotButton="0" quotePrefix="0" xfId="3">
      <alignment horizontal="right" vertical="center"/>
    </xf>
    <xf numFmtId="166" fontId="5" fillId="0" borderId="17" applyAlignment="1" pivotButton="0" quotePrefix="0" xfId="2">
      <alignment horizontal="right" vertical="center"/>
    </xf>
    <xf numFmtId="167" fontId="5" fillId="0" borderId="17" applyAlignment="1" pivotButton="0" quotePrefix="0" xfId="3">
      <alignment horizontal="right" vertical="center"/>
    </xf>
    <xf numFmtId="167" fontId="5" fillId="0" borderId="18" applyAlignment="1" pivotButton="0" quotePrefix="0" xfId="3">
      <alignment horizontal="right" vertical="center"/>
    </xf>
    <xf numFmtId="167" fontId="5" fillId="0" borderId="19" applyAlignment="1" pivotButton="0" quotePrefix="0" xfId="3">
      <alignment horizontal="left" vertical="top"/>
    </xf>
    <xf numFmtId="165" fontId="4" fillId="0" borderId="0" applyAlignment="1" pivotButton="0" quotePrefix="0" xfId="0">
      <alignment horizontal="center" vertical="center"/>
    </xf>
    <xf numFmtId="171" fontId="19" fillId="9" borderId="13" applyAlignment="1" pivotButton="0" quotePrefix="0" xfId="0">
      <alignment vertical="top"/>
    </xf>
    <xf numFmtId="42" fontId="19" fillId="9" borderId="13" applyAlignment="1" pivotButton="0" quotePrefix="0" xfId="0">
      <alignment vertical="top"/>
    </xf>
    <xf numFmtId="164" fontId="9" fillId="0" borderId="0" applyAlignment="1" pivotButton="0" quotePrefix="0" xfId="0">
      <alignment horizontal="right" vertical="center"/>
    </xf>
    <xf numFmtId="165" fontId="9" fillId="0" borderId="0" applyAlignment="1" pivotButton="0" quotePrefix="0" xfId="0">
      <alignment horizontal="right" vertical="center"/>
    </xf>
    <xf numFmtId="166" fontId="9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</cellXfs>
  <cellStyles count="20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Normal 3" xfId="10"/>
    <cellStyle name="Normal 4" xfId="11"/>
    <cellStyle name="Note 3" xfId="12"/>
    <cellStyle name="Style 2 2" xfId="13"/>
    <cellStyle name="Note 2 2" xfId="14"/>
    <cellStyle name="Normal 5" xfId="15"/>
    <cellStyle name="Note 3 2" xfId="16"/>
    <cellStyle name="Style 2 3" xfId="17"/>
    <cellStyle name="Note 2 3" xfId="18"/>
    <cellStyle name="Normal 3 2" xfId="19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0</col>
      <colOff>346364</colOff>
      <row>1</row>
      <rowOff>171268</rowOff>
    </from>
    <to>
      <col>2</col>
      <colOff>1558637</colOff>
      <row>3</row>
      <rowOff>103364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346364" y="431041"/>
          <a:ext cx="2805546" cy="102314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CH476"/>
  <sheetViews>
    <sheetView showGridLines="0" tabSelected="1" zoomScale="55" zoomScaleNormal="55" zoomScaleSheetLayoutView="160" zoomScalePageLayoutView="10" workbookViewId="0">
      <pane ySplit="5" topLeftCell="A54" activePane="bottomLeft" state="frozen"/>
      <selection pane="bottomLeft" activeCell="Y71" sqref="Y71:Y72"/>
    </sheetView>
  </sheetViews>
  <sheetFormatPr baseColWidth="8" defaultColWidth="9" defaultRowHeight="15"/>
  <cols>
    <col width="9.140625" customWidth="1" min="1" max="1"/>
    <col width="14.7109375" customWidth="1" style="3" min="2" max="2"/>
    <col width="74.85546875" customWidth="1" style="4" min="3" max="3"/>
    <col width="11.7109375" customWidth="1" style="104" min="4" max="4"/>
    <col width="11.5703125" customWidth="1" min="5" max="5"/>
    <col width="14.140625" customWidth="1" style="6" min="6" max="6"/>
    <col width="10.28515625" customWidth="1" min="7" max="7"/>
    <col width="12.5703125" customWidth="1" style="105" min="8" max="8"/>
    <col width="14.7109375" customWidth="1" style="106" min="9" max="9"/>
    <col width="12.140625" customWidth="1" style="6" min="10" max="10"/>
    <col width="13.28515625" customWidth="1" style="106" min="11" max="11"/>
    <col width="12.42578125" customWidth="1" min="12" max="12"/>
    <col width="14" customWidth="1" min="13" max="13"/>
    <col width="14.7109375" customWidth="1" min="14" max="14"/>
    <col width="17.85546875" customWidth="1" min="15" max="15"/>
    <col width="22" customWidth="1" min="16" max="16"/>
  </cols>
  <sheetData>
    <row r="1" ht="20.25" customFormat="1" customHeight="1" s="42">
      <c r="A1" s="72" t="inlineStr">
        <is>
          <t>MATERIAL TAKEOFF AND COST ESTIMATE STATEMENT</t>
        </is>
      </c>
      <c r="B1" s="107" t="n"/>
      <c r="C1" s="107" t="n"/>
      <c r="D1" s="107" t="n"/>
      <c r="E1" s="107" t="n"/>
      <c r="F1" s="107" t="n"/>
      <c r="G1" s="107" t="n"/>
      <c r="H1" s="107" t="n"/>
      <c r="I1" s="107" t="n"/>
      <c r="J1" s="107" t="n"/>
      <c r="K1" s="107" t="n"/>
      <c r="L1" s="107" t="n"/>
      <c r="M1" s="107" t="n"/>
      <c r="N1" s="107" t="n"/>
      <c r="O1" s="107" t="n"/>
      <c r="P1" s="107" t="n"/>
    </row>
    <row r="2" ht="68.25" customFormat="1" customHeight="1" s="43">
      <c r="C2" s="68" t="n"/>
      <c r="D2" s="68" t="n"/>
      <c r="E2" s="68" t="n"/>
      <c r="F2" s="67" t="n"/>
      <c r="G2" s="67" t="n"/>
      <c r="H2" s="81" t="inlineStr">
        <is>
          <t>PROJECT NAME:</t>
        </is>
      </c>
      <c r="I2" s="108" t="n"/>
      <c r="J2" s="76" t="inlineStr">
        <is>
          <t>CARTER COUNTY WELCOME CENTER REPAIRS AND UPGRADE</t>
        </is>
      </c>
      <c r="K2" s="108" t="n"/>
      <c r="L2" s="108" t="n"/>
      <c r="M2" s="108" t="n"/>
      <c r="N2" s="108" t="n"/>
      <c r="O2" s="108" t="n"/>
      <c r="P2" s="109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  <c r="BO2" s="1" t="n"/>
      <c r="BP2" s="1" t="n"/>
      <c r="BQ2" s="1" t="n"/>
      <c r="BR2" s="1" t="n"/>
    </row>
    <row r="3" ht="18.6" customFormat="1" customHeight="1" s="43">
      <c r="C3" s="74" t="n"/>
      <c r="E3" s="59" t="n"/>
      <c r="F3" s="74" t="n"/>
      <c r="H3" s="82" t="inlineStr">
        <is>
          <t>LOCATION:</t>
        </is>
      </c>
      <c r="J3" s="80" t="inlineStr">
        <is>
          <t>I-64 WESTBOUND, MILE MARKER 173.5, CARTER COUNTY KENTUCKY</t>
        </is>
      </c>
      <c r="P3" s="110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  <c r="BO3" s="1" t="n"/>
      <c r="BP3" s="1" t="n"/>
      <c r="BQ3" s="1" t="n"/>
      <c r="BR3" s="1" t="n"/>
    </row>
    <row r="4" customFormat="1" s="43">
      <c r="A4" s="9" t="n"/>
      <c r="B4" s="1" t="n"/>
      <c r="C4" s="10" t="n"/>
      <c r="D4" s="1" t="n"/>
      <c r="E4" s="1" t="n"/>
      <c r="F4" s="1" t="n"/>
      <c r="G4" s="1" t="n"/>
      <c r="H4" s="111" t="n"/>
      <c r="I4" s="111" t="n"/>
      <c r="J4" s="111" t="n"/>
      <c r="K4" s="111" t="n"/>
      <c r="L4" s="111" t="n"/>
      <c r="M4" s="111" t="n"/>
      <c r="N4" s="111" t="n"/>
      <c r="O4" s="111" t="n"/>
      <c r="P4" s="112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  <c r="BO4" s="1" t="n"/>
      <c r="BP4" s="1" t="n"/>
      <c r="BQ4" s="1" t="n"/>
      <c r="BR4" s="1" t="n"/>
    </row>
    <row r="5" ht="30.75" customFormat="1" customHeight="1" s="42">
      <c r="A5" s="113" t="inlineStr">
        <is>
          <t>Sr #</t>
        </is>
      </c>
      <c r="B5" s="84" t="inlineStr">
        <is>
          <t>REFERENCE</t>
        </is>
      </c>
      <c r="C5" s="84" t="inlineStr">
        <is>
          <t>DESCRIPTION</t>
        </is>
      </c>
      <c r="D5" s="113" t="inlineStr">
        <is>
          <t>QUANTITY</t>
        </is>
      </c>
      <c r="E5" s="84" t="inlineStr">
        <is>
          <t>WASTE</t>
        </is>
      </c>
      <c r="F5" s="85" t="inlineStr">
        <is>
          <t>TOTAL QTY</t>
        </is>
      </c>
      <c r="G5" s="84" t="inlineStr">
        <is>
          <t>UNIT</t>
        </is>
      </c>
      <c r="H5" s="114" t="inlineStr">
        <is>
          <t>COST/UNIT</t>
        </is>
      </c>
      <c r="I5" s="115" t="inlineStr">
        <is>
          <t>MATERIAL TOTAL</t>
        </is>
      </c>
      <c r="J5" s="88" t="inlineStr">
        <is>
          <t>UNIT HOURS</t>
        </is>
      </c>
      <c r="K5" s="115" t="inlineStr">
        <is>
          <t>TOTAL MANHOURS</t>
        </is>
      </c>
      <c r="L5" s="89" t="inlineStr">
        <is>
          <t>UNIT LABOR</t>
        </is>
      </c>
      <c r="M5" s="89" t="inlineStr">
        <is>
          <t>TOTAL LABOR</t>
        </is>
      </c>
      <c r="N5" s="90" t="inlineStr">
        <is>
          <t>TOTAL COST</t>
        </is>
      </c>
      <c r="O5" s="84" t="inlineStr">
        <is>
          <t>REMARKS</t>
        </is>
      </c>
      <c r="P5" s="91" t="inlineStr">
        <is>
          <t>TRADE COST</t>
        </is>
      </c>
      <c r="Q5" s="2" t="n"/>
      <c r="R5" s="2" t="n"/>
    </row>
    <row r="6" ht="15.75" customFormat="1" customHeight="1" s="42">
      <c r="A6" s="1" t="n"/>
      <c r="B6" s="1" t="n"/>
      <c r="C6" s="10" t="n"/>
      <c r="D6" s="116" t="n"/>
      <c r="E6" s="12" t="n"/>
      <c r="F6" s="13" t="n"/>
      <c r="G6" s="12" t="n"/>
      <c r="H6" s="117" t="n"/>
      <c r="I6" s="118" t="n"/>
      <c r="J6" s="13" t="n"/>
      <c r="K6" s="118" t="n"/>
      <c r="L6" s="12" t="n"/>
      <c r="M6" s="12" t="n"/>
      <c r="N6" s="12" t="n"/>
      <c r="O6" s="10" t="n"/>
      <c r="P6" s="1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2" t="n"/>
      <c r="BP6" s="2" t="n"/>
      <c r="BQ6" s="2" t="n"/>
      <c r="BR6" s="2" t="n"/>
      <c r="BS6" s="41" t="n"/>
      <c r="BT6" s="41" t="n"/>
      <c r="BU6" s="41" t="n"/>
      <c r="BV6" s="41" t="n"/>
      <c r="BW6" s="41" t="n"/>
      <c r="BX6" s="41" t="n"/>
      <c r="BY6" s="41" t="n"/>
      <c r="BZ6" s="41" t="n"/>
      <c r="CA6" s="41" t="n"/>
      <c r="CB6" s="41" t="n"/>
      <c r="CC6" s="41" t="n"/>
      <c r="CD6" s="41" t="n"/>
      <c r="CE6" s="41" t="n"/>
      <c r="CF6" s="41" t="n"/>
      <c r="CG6" s="41" t="n"/>
      <c r="CH6" s="41" t="n"/>
    </row>
    <row r="7" ht="20.25" customFormat="1" customHeight="1" s="42">
      <c r="A7" s="92" t="inlineStr">
        <is>
          <t>01. GENERAL CONDITIONS</t>
        </is>
      </c>
      <c r="B7" s="107" t="n"/>
      <c r="C7" s="107" t="n"/>
      <c r="D7" s="107" t="n"/>
      <c r="E7" s="107" t="n"/>
      <c r="F7" s="107" t="n"/>
      <c r="G7" s="107" t="n"/>
      <c r="H7" s="107" t="n"/>
      <c r="I7" s="107" t="n"/>
      <c r="J7" s="107" t="n"/>
      <c r="K7" s="107" t="n"/>
      <c r="L7" s="107" t="n"/>
      <c r="M7" s="107" t="n"/>
      <c r="N7" s="107" t="n"/>
      <c r="O7" s="107" t="n"/>
      <c r="P7" s="119">
        <f>SUM(N8:N18)</f>
        <v/>
      </c>
      <c r="Q7" s="2" t="n"/>
      <c r="R7" s="2" t="n"/>
    </row>
    <row r="8" ht="15.75" customFormat="1" customHeight="1" s="42">
      <c r="A8" s="53">
        <f>IF(F8&lt;&gt;"",1+MAX($A$2:A7),"")</f>
        <v/>
      </c>
      <c r="B8" s="58" t="n"/>
      <c r="C8" s="10" t="n"/>
      <c r="D8" s="120" t="n"/>
      <c r="E8" s="56" t="n"/>
      <c r="F8" s="120" t="n"/>
      <c r="G8" s="57" t="n"/>
      <c r="H8" s="121" t="n"/>
      <c r="I8" s="122" t="n"/>
      <c r="J8" s="65" t="n"/>
      <c r="K8" s="122" t="n"/>
      <c r="L8" s="123" t="n"/>
      <c r="M8" s="124" t="n"/>
      <c r="N8" s="125" t="n"/>
      <c r="O8" s="126" t="n"/>
      <c r="P8" s="18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2" t="n"/>
      <c r="BP8" s="2" t="n"/>
      <c r="BQ8" s="2" t="n"/>
      <c r="BR8" s="2" t="n"/>
      <c r="BS8" s="41" t="n"/>
      <c r="BT8" s="41" t="n"/>
      <c r="BU8" s="41" t="n"/>
      <c r="BV8" s="41" t="n"/>
      <c r="BW8" s="41" t="n"/>
      <c r="BX8" s="41" t="n"/>
      <c r="BY8" s="41" t="n"/>
      <c r="BZ8" s="41" t="n"/>
      <c r="CA8" s="41" t="n"/>
      <c r="CB8" s="41" t="n"/>
      <c r="CC8" s="41" t="n"/>
      <c r="CD8" s="41" t="n"/>
      <c r="CE8" s="41" t="n"/>
      <c r="CF8" s="41" t="n"/>
      <c r="CG8" s="41" t="n"/>
      <c r="CH8" s="41" t="n"/>
    </row>
    <row r="9" ht="15.75" customFormat="1" customHeight="1" s="42">
      <c r="A9" s="53">
        <f>IF(F9&lt;&gt;"",1+MAX($A$2:A8),"")</f>
        <v/>
      </c>
      <c r="B9" s="58" t="n"/>
      <c r="C9" s="103" t="inlineStr">
        <is>
          <t>GENERAL CONDITIONS</t>
        </is>
      </c>
      <c r="D9" s="120" t="n"/>
      <c r="E9" s="56" t="n"/>
      <c r="F9" s="120" t="n"/>
      <c r="G9" s="57" t="n"/>
      <c r="H9" s="121" t="n"/>
      <c r="I9" s="122" t="n"/>
      <c r="J9" s="65" t="n"/>
      <c r="K9" s="122" t="n"/>
      <c r="L9" s="123" t="n"/>
      <c r="M9" s="124" t="n"/>
      <c r="N9" s="125" t="n"/>
      <c r="O9" s="126" t="n"/>
      <c r="P9" s="18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2" t="n"/>
      <c r="BP9" s="2" t="n"/>
      <c r="BQ9" s="2" t="n"/>
      <c r="BR9" s="2" t="n"/>
      <c r="BS9" s="41" t="n"/>
      <c r="BT9" s="41" t="n"/>
      <c r="BU9" s="41" t="n"/>
      <c r="BV9" s="41" t="n"/>
      <c r="BW9" s="41" t="n"/>
      <c r="BX9" s="41" t="n"/>
      <c r="BY9" s="41" t="n"/>
      <c r="BZ9" s="41" t="n"/>
      <c r="CA9" s="41" t="n"/>
      <c r="CB9" s="41" t="n"/>
      <c r="CC9" s="41" t="n"/>
      <c r="CD9" s="41" t="n"/>
      <c r="CE9" s="41" t="n"/>
      <c r="CF9" s="41" t="n"/>
      <c r="CG9" s="41" t="n"/>
      <c r="CH9" s="41" t="n"/>
    </row>
    <row r="10" ht="15.75" customFormat="1" customHeight="1" s="41">
      <c r="A10" s="53">
        <f>IF(F10&lt;&gt;"",1+MAX($A$2:A9),"")</f>
        <v/>
      </c>
      <c r="B10" s="58" t="n"/>
      <c r="C10" s="52" t="inlineStr">
        <is>
          <t>Permit</t>
        </is>
      </c>
      <c r="D10" s="127" t="n">
        <v>1</v>
      </c>
      <c r="E10" s="45" t="n">
        <v>0</v>
      </c>
      <c r="F10" s="127">
        <f>(1+E10)*D10</f>
        <v/>
      </c>
      <c r="G10" s="48" t="inlineStr">
        <is>
          <t>LS</t>
        </is>
      </c>
      <c r="H10" s="121" t="n">
        <v>0</v>
      </c>
      <c r="I10" s="122">
        <f>H10*F10</f>
        <v/>
      </c>
      <c r="J10" s="128" t="n">
        <v>0</v>
      </c>
      <c r="K10" s="62">
        <f>J10*F10</f>
        <v/>
      </c>
      <c r="L10" s="123" t="n">
        <v>0</v>
      </c>
      <c r="M10" s="129">
        <f>L10*K10</f>
        <v/>
      </c>
      <c r="N10" s="125">
        <f>M10+I10</f>
        <v/>
      </c>
      <c r="O10" s="126" t="n"/>
      <c r="P10" s="18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  <c r="BX10" s="2" t="n"/>
      <c r="BY10" s="2" t="n"/>
    </row>
    <row r="11" ht="15.75" customFormat="1" customHeight="1" s="41">
      <c r="A11" s="53">
        <f>IF(F11&lt;&gt;"",1+MAX($A$2:A10),"")</f>
        <v/>
      </c>
      <c r="B11" s="58" t="n"/>
      <c r="C11" s="52" t="inlineStr">
        <is>
          <t>Supervision</t>
        </is>
      </c>
      <c r="D11" s="127" t="n">
        <v>1</v>
      </c>
      <c r="E11" s="45" t="n">
        <v>0</v>
      </c>
      <c r="F11" s="127">
        <f>(1+E11)*D11</f>
        <v/>
      </c>
      <c r="G11" s="48" t="inlineStr">
        <is>
          <t>LS</t>
        </is>
      </c>
      <c r="H11" s="121" t="n">
        <v>0</v>
      </c>
      <c r="I11" s="122">
        <f>H11*F11</f>
        <v/>
      </c>
      <c r="J11" s="128" t="n">
        <v>0</v>
      </c>
      <c r="K11" s="62">
        <f>J11*F11</f>
        <v/>
      </c>
      <c r="L11" s="123" t="n">
        <v>0</v>
      </c>
      <c r="M11" s="129">
        <f>L11*K11</f>
        <v/>
      </c>
      <c r="N11" s="125">
        <f>M11+I11</f>
        <v/>
      </c>
      <c r="O11" s="126" t="n"/>
      <c r="P11" s="18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  <c r="BV11" s="2" t="n"/>
      <c r="BW11" s="2" t="n"/>
      <c r="BX11" s="2" t="n"/>
      <c r="BY11" s="2" t="n"/>
    </row>
    <row r="12" ht="15.75" customFormat="1" customHeight="1" s="41">
      <c r="A12" s="53">
        <f>IF(F12&lt;&gt;"",1+MAX($A$2:A11),"")</f>
        <v/>
      </c>
      <c r="B12" s="58" t="n"/>
      <c r="C12" s="52" t="inlineStr">
        <is>
          <t>Final Cleanup</t>
        </is>
      </c>
      <c r="D12" s="127" t="n">
        <v>1</v>
      </c>
      <c r="E12" s="45" t="n">
        <v>0</v>
      </c>
      <c r="F12" s="127">
        <f>(1+E12)*D12</f>
        <v/>
      </c>
      <c r="G12" s="48" t="inlineStr">
        <is>
          <t>LS</t>
        </is>
      </c>
      <c r="H12" s="121" t="n">
        <v>0</v>
      </c>
      <c r="I12" s="122">
        <f>H12*F12</f>
        <v/>
      </c>
      <c r="J12" s="128" t="n">
        <v>0</v>
      </c>
      <c r="K12" s="62">
        <f>J12*F12</f>
        <v/>
      </c>
      <c r="L12" s="123" t="n">
        <v>0</v>
      </c>
      <c r="M12" s="129">
        <f>L12*K12</f>
        <v/>
      </c>
      <c r="N12" s="125">
        <f>M12+I12</f>
        <v/>
      </c>
      <c r="O12" s="126" t="n"/>
      <c r="P12" s="18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  <c r="BV12" s="2" t="n"/>
      <c r="BW12" s="2" t="n"/>
      <c r="BX12" s="2" t="n"/>
      <c r="BY12" s="2" t="n"/>
    </row>
    <row r="13" ht="15.75" customFormat="1" customHeight="1" s="41">
      <c r="A13" s="53">
        <f>IF(F13&lt;&gt;"",1+MAX($A$2:A12),"")</f>
        <v/>
      </c>
      <c r="B13" s="58" t="n"/>
      <c r="C13" s="52" t="inlineStr">
        <is>
          <t>Mobilization Cost</t>
        </is>
      </c>
      <c r="D13" s="127" t="n">
        <v>1</v>
      </c>
      <c r="E13" s="45" t="n">
        <v>0</v>
      </c>
      <c r="F13" s="127">
        <f>(1+E13)*D13</f>
        <v/>
      </c>
      <c r="G13" s="48" t="inlineStr">
        <is>
          <t>LS</t>
        </is>
      </c>
      <c r="H13" s="121" t="n">
        <v>0</v>
      </c>
      <c r="I13" s="122">
        <f>H13*F13</f>
        <v/>
      </c>
      <c r="J13" s="128" t="n">
        <v>0</v>
      </c>
      <c r="K13" s="62">
        <f>J13*F13</f>
        <v/>
      </c>
      <c r="L13" s="123" t="n">
        <v>0</v>
      </c>
      <c r="M13" s="129">
        <f>L13*K13</f>
        <v/>
      </c>
      <c r="N13" s="125">
        <f>M13+I13</f>
        <v/>
      </c>
      <c r="O13" s="126" t="n"/>
      <c r="P13" s="18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  <c r="BX13" s="2" t="n"/>
      <c r="BY13" s="2" t="n"/>
    </row>
    <row r="14" ht="15.75" customFormat="1" customHeight="1" s="41">
      <c r="A14" s="53">
        <f>IF(F14&lt;&gt;"",1+MAX($A$2:A13),"")</f>
        <v/>
      </c>
      <c r="B14" s="58" t="n"/>
      <c r="C14" s="52" t="inlineStr">
        <is>
          <t>Project Overheads</t>
        </is>
      </c>
      <c r="D14" s="127" t="n">
        <v>1</v>
      </c>
      <c r="E14" s="45" t="n">
        <v>0</v>
      </c>
      <c r="F14" s="127">
        <f>(1+E14)*D14</f>
        <v/>
      </c>
      <c r="G14" s="48" t="inlineStr">
        <is>
          <t>LS</t>
        </is>
      </c>
      <c r="H14" s="121" t="n">
        <v>0</v>
      </c>
      <c r="I14" s="122">
        <f>H14*F14</f>
        <v/>
      </c>
      <c r="J14" s="128" t="n">
        <v>0</v>
      </c>
      <c r="K14" s="62">
        <f>J14*F14</f>
        <v/>
      </c>
      <c r="L14" s="123" t="n">
        <v>0</v>
      </c>
      <c r="M14" s="129">
        <f>L14*K14</f>
        <v/>
      </c>
      <c r="N14" s="125">
        <f>M14+I14</f>
        <v/>
      </c>
      <c r="O14" s="126" t="n"/>
      <c r="P14" s="18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  <c r="BV14" s="2" t="n"/>
      <c r="BW14" s="2" t="n"/>
      <c r="BX14" s="2" t="n"/>
      <c r="BY14" s="2" t="n"/>
    </row>
    <row r="15" ht="15.75" customFormat="1" customHeight="1" s="41">
      <c r="A15" s="53">
        <f>IF(F15&lt;&gt;"",1+MAX($A$2:A14),"")</f>
        <v/>
      </c>
      <c r="B15" s="58" t="n"/>
      <c r="C15" s="52" t="inlineStr">
        <is>
          <t>Bonds</t>
        </is>
      </c>
      <c r="D15" s="127" t="n">
        <v>1</v>
      </c>
      <c r="E15" s="45" t="n">
        <v>0</v>
      </c>
      <c r="F15" s="127">
        <f>(1+E15)*D15</f>
        <v/>
      </c>
      <c r="G15" s="48" t="inlineStr">
        <is>
          <t>LS</t>
        </is>
      </c>
      <c r="H15" s="121" t="n">
        <v>0</v>
      </c>
      <c r="I15" s="122">
        <f>H15*F15</f>
        <v/>
      </c>
      <c r="J15" s="128" t="n">
        <v>0</v>
      </c>
      <c r="K15" s="62">
        <f>J15*F15</f>
        <v/>
      </c>
      <c r="L15" s="123" t="n">
        <v>0</v>
      </c>
      <c r="M15" s="129">
        <f>L15*K15</f>
        <v/>
      </c>
      <c r="N15" s="125">
        <f>M15+I15</f>
        <v/>
      </c>
      <c r="O15" s="126" t="n"/>
      <c r="P15" s="18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  <c r="BV15" s="2" t="n"/>
      <c r="BW15" s="2" t="n"/>
      <c r="BX15" s="2" t="n"/>
      <c r="BY15" s="2" t="n"/>
    </row>
    <row r="16" ht="15.75" customFormat="1" customHeight="1" s="41">
      <c r="A16" s="53">
        <f>IF(F16&lt;&gt;"",1+MAX($A$2:A15),"")</f>
        <v/>
      </c>
      <c r="B16" s="58" t="n"/>
      <c r="C16" s="52" t="inlineStr">
        <is>
          <t>Fees (Architect &amp; Engineer)</t>
        </is>
      </c>
      <c r="D16" s="127" t="n">
        <v>1</v>
      </c>
      <c r="E16" s="45" t="n">
        <v>0</v>
      </c>
      <c r="F16" s="127">
        <f>(1+E16)*D16</f>
        <v/>
      </c>
      <c r="G16" s="48" t="inlineStr">
        <is>
          <t>LS</t>
        </is>
      </c>
      <c r="H16" s="121" t="n">
        <v>0</v>
      </c>
      <c r="I16" s="122">
        <f>H16*F16</f>
        <v/>
      </c>
      <c r="J16" s="128" t="n">
        <v>0</v>
      </c>
      <c r="K16" s="62">
        <f>J16*F16</f>
        <v/>
      </c>
      <c r="L16" s="123" t="n">
        <v>0</v>
      </c>
      <c r="M16" s="129">
        <f>L16*K16</f>
        <v/>
      </c>
      <c r="N16" s="125">
        <f>M16+I16</f>
        <v/>
      </c>
      <c r="O16" s="126" t="n"/>
      <c r="P16" s="18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  <c r="BX16" s="2" t="n"/>
      <c r="BY16" s="2" t="n"/>
    </row>
    <row r="17" ht="15.75" customFormat="1" customHeight="1" s="41">
      <c r="A17" s="53">
        <f>IF(F17&lt;&gt;"",1+MAX($A$2:A16),"")</f>
        <v/>
      </c>
      <c r="B17" s="58" t="n"/>
      <c r="C17" s="52" t="inlineStr">
        <is>
          <t>Temporary Control &amp; Facilities</t>
        </is>
      </c>
      <c r="D17" s="127" t="n">
        <v>1</v>
      </c>
      <c r="E17" s="45" t="n">
        <v>0</v>
      </c>
      <c r="F17" s="127">
        <f>(1+E17)*D17</f>
        <v/>
      </c>
      <c r="G17" s="48" t="inlineStr">
        <is>
          <t>LS</t>
        </is>
      </c>
      <c r="H17" s="121" t="n">
        <v>0</v>
      </c>
      <c r="I17" s="122">
        <f>H17*F17</f>
        <v/>
      </c>
      <c r="J17" s="128" t="n">
        <v>0</v>
      </c>
      <c r="K17" s="62">
        <f>J17*F17</f>
        <v/>
      </c>
      <c r="L17" s="123" t="n">
        <v>0</v>
      </c>
      <c r="M17" s="129">
        <f>L17*K17</f>
        <v/>
      </c>
      <c r="N17" s="125">
        <f>M17+I17</f>
        <v/>
      </c>
      <c r="O17" s="126" t="n"/>
      <c r="P17" s="18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  <c r="BV17" s="2" t="n"/>
      <c r="BW17" s="2" t="n"/>
      <c r="BX17" s="2" t="n"/>
      <c r="BY17" s="2" t="n"/>
    </row>
    <row r="18" ht="15.75" customFormat="1" customHeight="1" s="41">
      <c r="A18" s="53">
        <f>IF(F18&lt;&gt;"",1+MAX($A$2:A17),"")</f>
        <v/>
      </c>
      <c r="B18" s="58" t="n"/>
      <c r="C18" s="15" t="n"/>
      <c r="D18" s="127" t="n"/>
      <c r="E18" s="45" t="n"/>
      <c r="F18" s="127" t="n"/>
      <c r="G18" s="48" t="n"/>
      <c r="H18" s="121" t="n"/>
      <c r="I18" s="122" t="n"/>
      <c r="J18" s="65" t="n"/>
      <c r="K18" s="122" t="n"/>
      <c r="L18" s="130" t="n"/>
      <c r="M18" s="124" t="n"/>
      <c r="N18" s="125" t="n"/>
      <c r="O18" s="126" t="n"/>
      <c r="P18" s="18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  <c r="BV18" s="2" t="n"/>
      <c r="BW18" s="2" t="n"/>
      <c r="BX18" s="2" t="n"/>
      <c r="BY18" s="2" t="n"/>
    </row>
    <row r="19" ht="20.25" customFormat="1" customHeight="1" s="42">
      <c r="A19" s="92" t="inlineStr">
        <is>
          <t>02. DEMOLITION OF EXISTING ITEMS</t>
        </is>
      </c>
      <c r="B19" s="107" t="n"/>
      <c r="C19" s="107" t="n"/>
      <c r="D19" s="107" t="n"/>
      <c r="E19" s="107" t="n"/>
      <c r="F19" s="107" t="n"/>
      <c r="G19" s="107" t="n"/>
      <c r="H19" s="107" t="n"/>
      <c r="I19" s="107" t="n"/>
      <c r="J19" s="107" t="n"/>
      <c r="K19" s="107" t="n"/>
      <c r="L19" s="107" t="n"/>
      <c r="M19" s="107" t="n"/>
      <c r="N19" s="107" t="n"/>
      <c r="O19" s="107" t="n"/>
      <c r="P19" s="119">
        <f>SUM(N20:N24)</f>
        <v/>
      </c>
      <c r="Q19" s="2" t="n"/>
      <c r="R19" s="2" t="n"/>
    </row>
    <row r="20" ht="15.75" customFormat="1" customHeight="1" s="41">
      <c r="A20" s="53">
        <f>IF(F20&lt;&gt;"",1+MAX($A$2:A19),"")</f>
        <v/>
      </c>
      <c r="B20" s="58" t="n"/>
      <c r="C20" s="15" t="n"/>
      <c r="D20" s="127" t="n"/>
      <c r="E20" s="45" t="n"/>
      <c r="F20" s="127" t="n"/>
      <c r="G20" s="48" t="n"/>
      <c r="H20" s="121" t="n"/>
      <c r="I20" s="122" t="n"/>
      <c r="J20" s="65" t="n"/>
      <c r="K20" s="122" t="n"/>
      <c r="L20" s="130" t="n"/>
      <c r="M20" s="124" t="n"/>
      <c r="N20" s="125" t="n"/>
      <c r="O20" s="126" t="n"/>
      <c r="P20" s="18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  <c r="BV20" s="2" t="n"/>
      <c r="BW20" s="2" t="n"/>
      <c r="BX20" s="2" t="n"/>
      <c r="BY20" s="2" t="n"/>
    </row>
    <row r="21" ht="15.75" customFormat="1" customHeight="1" s="41">
      <c r="A21" s="53">
        <f>IF(F21&lt;&gt;"",1+MAX($A$2:A20),"")</f>
        <v/>
      </c>
      <c r="B21" s="58" t="n"/>
      <c r="C21" s="103" t="inlineStr">
        <is>
          <t>DEMOLITION</t>
        </is>
      </c>
      <c r="D21" s="127" t="n"/>
      <c r="E21" s="45" t="n"/>
      <c r="F21" s="127" t="n"/>
      <c r="G21" s="48" t="n"/>
      <c r="H21" s="121" t="n"/>
      <c r="I21" s="122" t="n"/>
      <c r="J21" s="65" t="n"/>
      <c r="K21" s="122" t="n"/>
      <c r="L21" s="123" t="n"/>
      <c r="M21" s="124" t="n"/>
      <c r="N21" s="125" t="n"/>
      <c r="O21" s="126" t="n"/>
      <c r="P21" s="18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  <c r="BV21" s="2" t="n"/>
      <c r="BW21" s="2" t="n"/>
      <c r="BX21" s="2" t="n"/>
      <c r="BY21" s="2" t="n"/>
    </row>
    <row r="22" ht="15.75" customFormat="1" customHeight="1" s="41">
      <c r="A22" s="53">
        <f>IF(F22&lt;&gt;"",1+MAX($A$2:A21),"")</f>
        <v/>
      </c>
      <c r="B22" s="58" t="inlineStr">
        <is>
          <t>P101-P102</t>
        </is>
      </c>
      <c r="C22" s="52" t="inlineStr">
        <is>
          <t>Pipes To Be Demolished</t>
        </is>
      </c>
      <c r="D22" s="127" t="n">
        <v>507.35</v>
      </c>
      <c r="E22" s="45" t="n">
        <v>0</v>
      </c>
      <c r="F22" s="127">
        <f>(1+E22)*D22</f>
        <v/>
      </c>
      <c r="G22" s="48" t="inlineStr">
        <is>
          <t>LF</t>
        </is>
      </c>
      <c r="H22" s="121" t="n">
        <v>0</v>
      </c>
      <c r="I22" s="122">
        <f>H22*F22</f>
        <v/>
      </c>
      <c r="J22" s="128" t="n">
        <v>0.12</v>
      </c>
      <c r="K22" s="62">
        <f>J22*F22</f>
        <v/>
      </c>
      <c r="L22" s="123" t="n">
        <v>50</v>
      </c>
      <c r="M22" s="129">
        <f>L22*K22</f>
        <v/>
      </c>
      <c r="N22" s="125">
        <f>M22+I22</f>
        <v/>
      </c>
      <c r="O22" s="126" t="n"/>
      <c r="P22" s="18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  <c r="BV22" s="2" t="n"/>
      <c r="BW22" s="2" t="n"/>
      <c r="BX22" s="2" t="n"/>
      <c r="BY22" s="2" t="n"/>
    </row>
    <row r="23" ht="15.75" customFormat="1" customHeight="1" s="41">
      <c r="A23" s="53">
        <f>IF(F23&lt;&gt;"",1+MAX($A$2:A22),"")</f>
        <v/>
      </c>
      <c r="B23" s="58" t="n"/>
      <c r="C23" s="52" t="inlineStr">
        <is>
          <t>Plumbing Devices To Be Demolished</t>
        </is>
      </c>
      <c r="D23" s="127" t="n">
        <v>31</v>
      </c>
      <c r="E23" s="45" t="n">
        <v>0</v>
      </c>
      <c r="F23" s="127">
        <f>(1+E23)*D23</f>
        <v/>
      </c>
      <c r="G23" s="48" t="inlineStr">
        <is>
          <t>EA</t>
        </is>
      </c>
      <c r="H23" s="121" t="n">
        <v>0</v>
      </c>
      <c r="I23" s="122">
        <f>H23*F23</f>
        <v/>
      </c>
      <c r="J23" s="128" t="n">
        <v>0.5</v>
      </c>
      <c r="K23" s="62">
        <f>J23*F23</f>
        <v/>
      </c>
      <c r="L23" s="123" t="n">
        <v>50</v>
      </c>
      <c r="M23" s="129">
        <f>L23*K23</f>
        <v/>
      </c>
      <c r="N23" s="125">
        <f>M23+I23</f>
        <v/>
      </c>
      <c r="O23" s="126" t="n"/>
      <c r="P23" s="18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  <c r="BV23" s="2" t="n"/>
      <c r="BW23" s="2" t="n"/>
      <c r="BX23" s="2" t="n"/>
      <c r="BY23" s="2" t="n"/>
    </row>
    <row r="24" ht="15.75" customFormat="1" customHeight="1" s="41">
      <c r="A24" s="53">
        <f>IF(F24&lt;&gt;"",1+MAX($A$2:A23),"")</f>
        <v/>
      </c>
      <c r="B24" s="58" t="n"/>
      <c r="C24" s="15" t="n"/>
      <c r="D24" s="127" t="n"/>
      <c r="E24" s="45" t="n"/>
      <c r="F24" s="127" t="n"/>
      <c r="G24" s="48" t="n"/>
      <c r="H24" s="121" t="n"/>
      <c r="I24" s="122" t="n"/>
      <c r="J24" s="65" t="n"/>
      <c r="K24" s="122" t="n"/>
      <c r="L24" s="130" t="n"/>
      <c r="M24" s="124" t="n"/>
      <c r="N24" s="125" t="n"/>
      <c r="O24" s="126" t="n"/>
      <c r="P24" s="18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/>
      <c r="AE24" s="2" t="n"/>
      <c r="AF24" s="2" t="n"/>
      <c r="AG24" s="2" t="n"/>
      <c r="AH24" s="2" t="n"/>
      <c r="AI24" s="2" t="n"/>
      <c r="AJ24" s="2" t="n"/>
      <c r="AK24" s="2" t="n"/>
      <c r="AL24" s="2" t="n"/>
      <c r="AM24" s="2" t="n"/>
      <c r="AN24" s="2" t="n"/>
      <c r="AO24" s="2" t="n"/>
      <c r="AP24" s="2" t="n"/>
      <c r="AQ24" s="2" t="n"/>
      <c r="AR24" s="2" t="n"/>
      <c r="AS24" s="2" t="n"/>
      <c r="AT24" s="2" t="n"/>
      <c r="AU24" s="2" t="n"/>
      <c r="AV24" s="2" t="n"/>
      <c r="AW24" s="2" t="n"/>
      <c r="AX24" s="2" t="n"/>
      <c r="AY24" s="2" t="n"/>
      <c r="AZ24" s="2" t="n"/>
      <c r="BA24" s="2" t="n"/>
      <c r="BB24" s="2" t="n"/>
      <c r="BC24" s="2" t="n"/>
      <c r="BD24" s="2" t="n"/>
      <c r="BE24" s="2" t="n"/>
      <c r="BF24" s="2" t="n"/>
      <c r="BG24" s="2" t="n"/>
      <c r="BH24" s="2" t="n"/>
      <c r="BI24" s="2" t="n"/>
      <c r="BJ24" s="2" t="n"/>
      <c r="BK24" s="2" t="n"/>
      <c r="BL24" s="2" t="n"/>
      <c r="BM24" s="2" t="n"/>
      <c r="BN24" s="2" t="n"/>
      <c r="BO24" s="2" t="n"/>
      <c r="BP24" s="2" t="n"/>
      <c r="BQ24" s="2" t="n"/>
      <c r="BR24" s="2" t="n"/>
      <c r="BS24" s="2" t="n"/>
      <c r="BT24" s="2" t="n"/>
      <c r="BU24" s="2" t="n"/>
      <c r="BV24" s="2" t="n"/>
      <c r="BW24" s="2" t="n"/>
      <c r="BX24" s="2" t="n"/>
      <c r="BY24" s="2" t="n"/>
    </row>
    <row r="25" ht="20.25" customFormat="1" customHeight="1" s="42">
      <c r="A25" s="92" t="inlineStr">
        <is>
          <t>22. PLUMBING</t>
        </is>
      </c>
      <c r="B25" s="107" t="n"/>
      <c r="C25" s="107" t="n"/>
      <c r="D25" s="107" t="n"/>
      <c r="E25" s="107" t="n"/>
      <c r="F25" s="107" t="n"/>
      <c r="G25" s="107" t="n"/>
      <c r="H25" s="107" t="n"/>
      <c r="I25" s="107" t="n"/>
      <c r="J25" s="107" t="n"/>
      <c r="K25" s="107" t="n"/>
      <c r="L25" s="107" t="n"/>
      <c r="M25" s="107" t="n"/>
      <c r="N25" s="107" t="n"/>
      <c r="O25" s="107" t="n"/>
      <c r="P25" s="119">
        <f>SUM(N26:N121)</f>
        <v/>
      </c>
      <c r="Q25" s="2" t="n"/>
      <c r="R25" s="2" t="n"/>
    </row>
    <row r="26" ht="15.75" customFormat="1" customHeight="1" s="41">
      <c r="A26" s="53">
        <f>IF(F26&lt;&gt;"",1+MAX($A$2:A25),"")</f>
        <v/>
      </c>
      <c r="B26" s="58" t="n"/>
      <c r="C26" s="15" t="n"/>
      <c r="D26" s="127" t="n"/>
      <c r="E26" s="45" t="n"/>
      <c r="F26" s="127" t="n"/>
      <c r="G26" s="48" t="n"/>
      <c r="H26" s="121" t="n"/>
      <c r="I26" s="122" t="n"/>
      <c r="J26" s="65" t="n"/>
      <c r="K26" s="122" t="n"/>
      <c r="L26" s="130" t="n"/>
      <c r="M26" s="124" t="n"/>
      <c r="N26" s="125" t="n"/>
      <c r="O26" s="126" t="n"/>
      <c r="P26" s="18" t="n"/>
      <c r="Q26" s="2" t="n"/>
      <c r="R26" s="2" t="n"/>
      <c r="S26" s="2" t="n"/>
      <c r="T26" s="2" t="n"/>
      <c r="U26" s="2" t="n"/>
      <c r="V26" s="2" t="n"/>
      <c r="W26" s="2" t="n"/>
      <c r="X26" s="2" t="n"/>
      <c r="Y26" s="2" t="n"/>
      <c r="Z26" s="2" t="n"/>
      <c r="AA26" s="2" t="n"/>
      <c r="AB26" s="2" t="n"/>
      <c r="AC26" s="2" t="n"/>
      <c r="AD26" s="2" t="n"/>
      <c r="AE26" s="2" t="n"/>
      <c r="AF26" s="2" t="n"/>
      <c r="AG26" s="2" t="n"/>
      <c r="AH26" s="2" t="n"/>
      <c r="AI26" s="2" t="n"/>
      <c r="AJ26" s="2" t="n"/>
      <c r="AK26" s="2" t="n"/>
      <c r="AL26" s="2" t="n"/>
      <c r="AM26" s="2" t="n"/>
      <c r="AN26" s="2" t="n"/>
      <c r="AO26" s="2" t="n"/>
      <c r="AP26" s="2" t="n"/>
      <c r="AQ26" s="2" t="n"/>
      <c r="AR26" s="2" t="n"/>
      <c r="AS26" s="2" t="n"/>
      <c r="AT26" s="2" t="n"/>
      <c r="AU26" s="2" t="n"/>
      <c r="AV26" s="2" t="n"/>
      <c r="AW26" s="2" t="n"/>
      <c r="AX26" s="2" t="n"/>
      <c r="AY26" s="2" t="n"/>
      <c r="AZ26" s="2" t="n"/>
      <c r="BA26" s="2" t="n"/>
      <c r="BB26" s="2" t="n"/>
      <c r="BC26" s="2" t="n"/>
      <c r="BD26" s="2" t="n"/>
      <c r="BE26" s="2" t="n"/>
      <c r="BF26" s="2" t="n"/>
      <c r="BG26" s="2" t="n"/>
      <c r="BH26" s="2" t="n"/>
      <c r="BI26" s="2" t="n"/>
      <c r="BJ26" s="2" t="n"/>
      <c r="BK26" s="2" t="n"/>
      <c r="BL26" s="2" t="n"/>
      <c r="BM26" s="2" t="n"/>
      <c r="BN26" s="2" t="n"/>
      <c r="BO26" s="2" t="n"/>
      <c r="BP26" s="2" t="n"/>
      <c r="BQ26" s="2" t="n"/>
      <c r="BR26" s="2" t="n"/>
      <c r="BS26" s="2" t="n"/>
      <c r="BT26" s="2" t="n"/>
      <c r="BU26" s="2" t="n"/>
      <c r="BV26" s="2" t="n"/>
      <c r="BW26" s="2" t="n"/>
      <c r="BX26" s="2" t="n"/>
      <c r="BY26" s="2" t="n"/>
    </row>
    <row r="27" ht="15.75" customFormat="1" customHeight="1" s="41">
      <c r="A27" s="53">
        <f>IF(F27&lt;&gt;"",1+MAX($A$2:A26),"")</f>
        <v/>
      </c>
      <c r="B27" s="131" t="inlineStr">
        <is>
          <t>P201-P301</t>
        </is>
      </c>
      <c r="C27" s="103" t="inlineStr">
        <is>
          <t>PIPING</t>
        </is>
      </c>
      <c r="D27" s="127" t="n"/>
      <c r="E27" s="45" t="n"/>
      <c r="F27" s="127" t="n"/>
      <c r="G27" s="48" t="n"/>
      <c r="H27" s="121" t="n"/>
      <c r="I27" s="122" t="n"/>
      <c r="J27" s="65" t="n"/>
      <c r="K27" s="122" t="n"/>
      <c r="L27" s="123" t="n"/>
      <c r="M27" s="124" t="n"/>
      <c r="N27" s="125" t="n"/>
      <c r="O27" s="126" t="n"/>
      <c r="P27" s="18" t="n"/>
      <c r="Q27" s="2" t="n"/>
      <c r="R27" s="2" t="n"/>
      <c r="S27" s="2" t="n"/>
      <c r="T27" s="2" t="n"/>
      <c r="U27" s="2" t="n"/>
      <c r="V27" s="2" t="n"/>
      <c r="W27" s="2" t="n"/>
      <c r="X27" s="2" t="n"/>
      <c r="Y27" s="2" t="n"/>
      <c r="Z27" s="2" t="n"/>
      <c r="AA27" s="2" t="n"/>
      <c r="AB27" s="2" t="n"/>
      <c r="AC27" s="2" t="n"/>
      <c r="AD27" s="2" t="n"/>
      <c r="AE27" s="2" t="n"/>
      <c r="AF27" s="2" t="n"/>
      <c r="AG27" s="2" t="n"/>
      <c r="AH27" s="2" t="n"/>
      <c r="AI27" s="2" t="n"/>
      <c r="AJ27" s="2" t="n"/>
      <c r="AK27" s="2" t="n"/>
      <c r="AL27" s="2" t="n"/>
      <c r="AM27" s="2" t="n"/>
      <c r="AN27" s="2" t="n"/>
      <c r="AO27" s="2" t="n"/>
      <c r="AP27" s="2" t="n"/>
      <c r="AQ27" s="2" t="n"/>
      <c r="AR27" s="2" t="n"/>
      <c r="AS27" s="2" t="n"/>
      <c r="AT27" s="2" t="n"/>
      <c r="AU27" s="2" t="n"/>
      <c r="AV27" s="2" t="n"/>
      <c r="AW27" s="2" t="n"/>
      <c r="AX27" s="2" t="n"/>
      <c r="AY27" s="2" t="n"/>
      <c r="AZ27" s="2" t="n"/>
      <c r="BA27" s="2" t="n"/>
      <c r="BB27" s="2" t="n"/>
      <c r="BC27" s="2" t="n"/>
      <c r="BD27" s="2" t="n"/>
      <c r="BE27" s="2" t="n"/>
      <c r="BF27" s="2" t="n"/>
      <c r="BG27" s="2" t="n"/>
      <c r="BH27" s="2" t="n"/>
      <c r="BI27" s="2" t="n"/>
      <c r="BJ27" s="2" t="n"/>
      <c r="BK27" s="2" t="n"/>
      <c r="BL27" s="2" t="n"/>
      <c r="BM27" s="2" t="n"/>
      <c r="BN27" s="2" t="n"/>
      <c r="BO27" s="2" t="n"/>
      <c r="BP27" s="2" t="n"/>
      <c r="BQ27" s="2" t="n"/>
      <c r="BR27" s="2" t="n"/>
      <c r="BS27" s="2" t="n"/>
      <c r="BT27" s="2" t="n"/>
      <c r="BU27" s="2" t="n"/>
      <c r="BV27" s="2" t="n"/>
      <c r="BW27" s="2" t="n"/>
      <c r="BX27" s="2" t="n"/>
      <c r="BY27" s="2" t="n"/>
    </row>
    <row r="28" ht="15.75" customFormat="1" customHeight="1" s="41">
      <c r="A28" s="53">
        <f>IF(F28&lt;&gt;"",1+MAX($A$2:A27),"")</f>
        <v/>
      </c>
      <c r="B28" s="132" t="n"/>
      <c r="C28" s="60" t="inlineStr">
        <is>
          <t>Waste &amp; Vent (Pvc Sch 40 )</t>
        </is>
      </c>
      <c r="D28" s="127" t="n"/>
      <c r="E28" s="45" t="n"/>
      <c r="F28" s="127" t="n"/>
      <c r="G28" s="48" t="n"/>
      <c r="H28" s="121" t="n"/>
      <c r="I28" s="122" t="n"/>
      <c r="J28" s="65" t="n"/>
      <c r="K28" s="122" t="n"/>
      <c r="L28" s="123" t="n"/>
      <c r="M28" s="124" t="n"/>
      <c r="N28" s="125" t="n"/>
      <c r="O28" s="126" t="n"/>
      <c r="P28" s="18" t="n"/>
      <c r="Q28" s="2" t="n"/>
      <c r="R28" s="2" t="n"/>
      <c r="S28" s="2" t="n"/>
      <c r="T28" s="2" t="n"/>
      <c r="U28" s="2" t="n"/>
      <c r="V28" s="2" t="n"/>
      <c r="W28" s="2" t="n"/>
      <c r="X28" s="2" t="n"/>
      <c r="Y28" s="2" t="n"/>
      <c r="Z28" s="2" t="n"/>
      <c r="AA28" s="2" t="n"/>
      <c r="AB28" s="2" t="n"/>
      <c r="AC28" s="2" t="n"/>
      <c r="AD28" s="2" t="n"/>
      <c r="AE28" s="2" t="n"/>
      <c r="AF28" s="2" t="n"/>
      <c r="AG28" s="2" t="n"/>
      <c r="AH28" s="2" t="n"/>
      <c r="AI28" s="2" t="n"/>
      <c r="AJ28" s="2" t="n"/>
      <c r="AK28" s="2" t="n"/>
      <c r="AL28" s="2" t="n"/>
      <c r="AM28" s="2" t="n"/>
      <c r="AN28" s="2" t="n"/>
      <c r="AO28" s="2" t="n"/>
      <c r="AP28" s="2" t="n"/>
      <c r="AQ28" s="2" t="n"/>
      <c r="AR28" s="2" t="n"/>
      <c r="AS28" s="2" t="n"/>
      <c r="AT28" s="2" t="n"/>
      <c r="AU28" s="2" t="n"/>
      <c r="AV28" s="2" t="n"/>
      <c r="AW28" s="2" t="n"/>
      <c r="AX28" s="2" t="n"/>
      <c r="AY28" s="2" t="n"/>
      <c r="AZ28" s="2" t="n"/>
      <c r="BA28" s="2" t="n"/>
      <c r="BB28" s="2" t="n"/>
      <c r="BC28" s="2" t="n"/>
      <c r="BD28" s="2" t="n"/>
      <c r="BE28" s="2" t="n"/>
      <c r="BF28" s="2" t="n"/>
      <c r="BG28" s="2" t="n"/>
      <c r="BH28" s="2" t="n"/>
      <c r="BI28" s="2" t="n"/>
      <c r="BJ28" s="2" t="n"/>
      <c r="BK28" s="2" t="n"/>
      <c r="BL28" s="2" t="n"/>
      <c r="BM28" s="2" t="n"/>
      <c r="BN28" s="2" t="n"/>
      <c r="BO28" s="2" t="n"/>
      <c r="BP28" s="2" t="n"/>
      <c r="BQ28" s="2" t="n"/>
      <c r="BR28" s="2" t="n"/>
      <c r="BS28" s="2" t="n"/>
      <c r="BT28" s="2" t="n"/>
      <c r="BU28" s="2" t="n"/>
      <c r="BV28" s="2" t="n"/>
      <c r="BW28" s="2" t="n"/>
      <c r="BX28" s="2" t="n"/>
      <c r="BY28" s="2" t="n"/>
    </row>
    <row r="29" ht="15.75" customFormat="1" customHeight="1" s="41">
      <c r="A29" s="53">
        <f>IF(F29&lt;&gt;"",1+MAX($A$2:A28),"")</f>
        <v/>
      </c>
      <c r="B29" s="132" t="n"/>
      <c r="C29" s="52" t="inlineStr">
        <is>
          <t>4" Dia Waste Pipe</t>
        </is>
      </c>
      <c r="D29" s="127" t="n">
        <v>164.51</v>
      </c>
      <c r="E29" s="45" t="n">
        <v>0.05</v>
      </c>
      <c r="F29" s="127">
        <f>(1+E29)*D29</f>
        <v/>
      </c>
      <c r="G29" s="48" t="inlineStr">
        <is>
          <t>LF</t>
        </is>
      </c>
      <c r="H29" s="121" t="n">
        <v>33.9</v>
      </c>
      <c r="I29" s="122">
        <f>H29*F29</f>
        <v/>
      </c>
      <c r="J29" s="128" t="n">
        <v>0.21</v>
      </c>
      <c r="K29" s="62">
        <f>J29*F29</f>
        <v/>
      </c>
      <c r="L29" s="123" t="n">
        <v>50</v>
      </c>
      <c r="M29" s="129">
        <f>L29*K29</f>
        <v/>
      </c>
      <c r="N29" s="125">
        <f>M29+I29</f>
        <v/>
      </c>
      <c r="O29" s="126" t="n"/>
      <c r="P29" s="18" t="n"/>
      <c r="Q29" s="2" t="n"/>
      <c r="R29" s="2" t="n"/>
      <c r="S29" s="2" t="n"/>
      <c r="T29" s="2" t="n"/>
      <c r="U29" s="2" t="n"/>
      <c r="V29" s="2" t="n"/>
      <c r="W29" s="2" t="n"/>
      <c r="X29" s="2" t="n"/>
      <c r="Y29" s="2" t="n"/>
      <c r="Z29" s="2" t="n"/>
      <c r="AA29" s="2" t="n"/>
      <c r="AB29" s="2" t="n"/>
      <c r="AC29" s="2" t="n"/>
      <c r="AD29" s="2" t="n"/>
      <c r="AE29" s="2" t="n"/>
      <c r="AF29" s="2" t="n"/>
      <c r="AG29" s="2" t="n"/>
      <c r="AH29" s="2" t="n"/>
      <c r="AI29" s="2" t="n"/>
      <c r="AJ29" s="2" t="n"/>
      <c r="AK29" s="2" t="n"/>
      <c r="AL29" s="2" t="n"/>
      <c r="AM29" s="2" t="n"/>
      <c r="AN29" s="2" t="n"/>
      <c r="AO29" s="2" t="n"/>
      <c r="AP29" s="2" t="n"/>
      <c r="AQ29" s="2" t="n"/>
      <c r="AR29" s="2" t="n"/>
      <c r="AS29" s="2" t="n"/>
      <c r="AT29" s="2" t="n"/>
      <c r="AU29" s="2" t="n"/>
      <c r="AV29" s="2" t="n"/>
      <c r="AW29" s="2" t="n"/>
      <c r="AX29" s="2" t="n"/>
      <c r="AY29" s="2" t="n"/>
      <c r="AZ29" s="2" t="n"/>
      <c r="BA29" s="2" t="n"/>
      <c r="BB29" s="2" t="n"/>
      <c r="BC29" s="2" t="n"/>
      <c r="BD29" s="2" t="n"/>
      <c r="BE29" s="2" t="n"/>
      <c r="BF29" s="2" t="n"/>
      <c r="BG29" s="2" t="n"/>
      <c r="BH29" s="2" t="n"/>
      <c r="BI29" s="2" t="n"/>
      <c r="BJ29" s="2" t="n"/>
      <c r="BK29" s="2" t="n"/>
      <c r="BL29" s="2" t="n"/>
      <c r="BM29" s="2" t="n"/>
      <c r="BN29" s="2" t="n"/>
      <c r="BO29" s="2" t="n"/>
      <c r="BP29" s="2" t="n"/>
      <c r="BQ29" s="2" t="n"/>
      <c r="BR29" s="2" t="n"/>
      <c r="BS29" s="2" t="n"/>
      <c r="BT29" s="2" t="n"/>
      <c r="BU29" s="2" t="n"/>
      <c r="BV29" s="2" t="n"/>
      <c r="BW29" s="2" t="n"/>
      <c r="BX29" s="2" t="n"/>
      <c r="BY29" s="2" t="n"/>
    </row>
    <row r="30" ht="15.75" customFormat="1" customHeight="1" s="41">
      <c r="A30" s="53">
        <f>IF(F30&lt;&gt;"",1+MAX($A$2:A29),"")</f>
        <v/>
      </c>
      <c r="B30" s="132" t="n"/>
      <c r="C30" s="52" t="inlineStr">
        <is>
          <t>3" Dia Waste Pipe</t>
        </is>
      </c>
      <c r="D30" s="127" t="n">
        <v>55.85</v>
      </c>
      <c r="E30" s="45" t="n">
        <v>0.05</v>
      </c>
      <c r="F30" s="127">
        <f>(1+E30)*D30</f>
        <v/>
      </c>
      <c r="G30" s="48" t="inlineStr">
        <is>
          <t>LF</t>
        </is>
      </c>
      <c r="H30" s="121" t="n">
        <v>22.3</v>
      </c>
      <c r="I30" s="122">
        <f>H30*F30</f>
        <v/>
      </c>
      <c r="J30" s="128" t="n">
        <v>0.185</v>
      </c>
      <c r="K30" s="62">
        <f>J30*F30</f>
        <v/>
      </c>
      <c r="L30" s="123" t="n">
        <v>50</v>
      </c>
      <c r="M30" s="129">
        <f>L30*K30</f>
        <v/>
      </c>
      <c r="N30" s="125">
        <f>M30+I30</f>
        <v/>
      </c>
      <c r="O30" s="126" t="n"/>
      <c r="P30" s="18" t="n"/>
      <c r="Q30" s="2" t="n"/>
      <c r="R30" s="2" t="n"/>
      <c r="S30" s="2" t="n"/>
      <c r="T30" s="2" t="n"/>
      <c r="U30" s="2" t="n"/>
      <c r="V30" s="2" t="n"/>
      <c r="W30" s="2" t="n"/>
      <c r="X30" s="2" t="n"/>
      <c r="Y30" s="2" t="n"/>
      <c r="Z30" s="2" t="n"/>
      <c r="AA30" s="2" t="n"/>
      <c r="AB30" s="2" t="n"/>
      <c r="AC30" s="2" t="n"/>
      <c r="AD30" s="2" t="n"/>
      <c r="AE30" s="2" t="n"/>
      <c r="AF30" s="2" t="n"/>
      <c r="AG30" s="2" t="n"/>
      <c r="AH30" s="2" t="n"/>
      <c r="AI30" s="2" t="n"/>
      <c r="AJ30" s="2" t="n"/>
      <c r="AK30" s="2" t="n"/>
      <c r="AL30" s="2" t="n"/>
      <c r="AM30" s="2" t="n"/>
      <c r="AN30" s="2" t="n"/>
      <c r="AO30" s="2" t="n"/>
      <c r="AP30" s="2" t="n"/>
      <c r="AQ30" s="2" t="n"/>
      <c r="AR30" s="2" t="n"/>
      <c r="AS30" s="2" t="n"/>
      <c r="AT30" s="2" t="n"/>
      <c r="AU30" s="2" t="n"/>
      <c r="AV30" s="2" t="n"/>
      <c r="AW30" s="2" t="n"/>
      <c r="AX30" s="2" t="n"/>
      <c r="AY30" s="2" t="n"/>
      <c r="AZ30" s="2" t="n"/>
      <c r="BA30" s="2" t="n"/>
      <c r="BB30" s="2" t="n"/>
      <c r="BC30" s="2" t="n"/>
      <c r="BD30" s="2" t="n"/>
      <c r="BE30" s="2" t="n"/>
      <c r="BF30" s="2" t="n"/>
      <c r="BG30" s="2" t="n"/>
      <c r="BH30" s="2" t="n"/>
      <c r="BI30" s="2" t="n"/>
      <c r="BJ30" s="2" t="n"/>
      <c r="BK30" s="2" t="n"/>
      <c r="BL30" s="2" t="n"/>
      <c r="BM30" s="2" t="n"/>
      <c r="BN30" s="2" t="n"/>
      <c r="BO30" s="2" t="n"/>
      <c r="BP30" s="2" t="n"/>
      <c r="BQ30" s="2" t="n"/>
      <c r="BR30" s="2" t="n"/>
      <c r="BS30" s="2" t="n"/>
      <c r="BT30" s="2" t="n"/>
      <c r="BU30" s="2" t="n"/>
      <c r="BV30" s="2" t="n"/>
      <c r="BW30" s="2" t="n"/>
      <c r="BX30" s="2" t="n"/>
      <c r="BY30" s="2" t="n"/>
    </row>
    <row r="31" ht="15.75" customFormat="1" customHeight="1" s="41">
      <c r="A31" s="53">
        <f>IF(F31&lt;&gt;"",1+MAX($A$2:A30),"")</f>
        <v/>
      </c>
      <c r="B31" s="132" t="n"/>
      <c r="C31" s="52" t="inlineStr">
        <is>
          <t>2" Dia Waste Pipe</t>
        </is>
      </c>
      <c r="D31" s="127" t="n">
        <v>17.63</v>
      </c>
      <c r="E31" s="45" t="n">
        <v>0.05</v>
      </c>
      <c r="F31" s="127">
        <f>(1+E31)*D31</f>
        <v/>
      </c>
      <c r="G31" s="48" t="inlineStr">
        <is>
          <t>LF</t>
        </is>
      </c>
      <c r="H31" s="121" t="n">
        <v>15.94</v>
      </c>
      <c r="I31" s="122">
        <f>H31*F31</f>
        <v/>
      </c>
      <c r="J31" s="128" t="n">
        <v>0.16</v>
      </c>
      <c r="K31" s="62">
        <f>J31*F31</f>
        <v/>
      </c>
      <c r="L31" s="123" t="n">
        <v>50</v>
      </c>
      <c r="M31" s="129">
        <f>L31*K31</f>
        <v/>
      </c>
      <c r="N31" s="125">
        <f>M31+I31</f>
        <v/>
      </c>
      <c r="O31" s="126" t="n"/>
      <c r="P31" s="18" t="n"/>
      <c r="Q31" s="2" t="n"/>
      <c r="R31" s="2" t="n"/>
      <c r="S31" s="2" t="n"/>
      <c r="T31" s="2" t="n"/>
      <c r="U31" s="2" t="n"/>
      <c r="V31" s="2" t="n"/>
      <c r="W31" s="2" t="n"/>
      <c r="X31" s="2" t="n"/>
      <c r="Y31" s="2" t="n"/>
      <c r="Z31" s="2" t="n"/>
      <c r="AA31" s="2" t="n"/>
      <c r="AB31" s="2" t="n"/>
      <c r="AC31" s="2" t="n"/>
      <c r="AD31" s="2" t="n"/>
      <c r="AE31" s="2" t="n"/>
      <c r="AF31" s="2" t="n"/>
      <c r="AG31" s="2" t="n"/>
      <c r="AH31" s="2" t="n"/>
      <c r="AI31" s="2" t="n"/>
      <c r="AJ31" s="2" t="n"/>
      <c r="AK31" s="2" t="n"/>
      <c r="AL31" s="2" t="n"/>
      <c r="AM31" s="2" t="n"/>
      <c r="AN31" s="2" t="n"/>
      <c r="AO31" s="2" t="n"/>
      <c r="AP31" s="2" t="n"/>
      <c r="AQ31" s="2" t="n"/>
      <c r="AR31" s="2" t="n"/>
      <c r="AS31" s="2" t="n"/>
      <c r="AT31" s="2" t="n"/>
      <c r="AU31" s="2" t="n"/>
      <c r="AV31" s="2" t="n"/>
      <c r="AW31" s="2" t="n"/>
      <c r="AX31" s="2" t="n"/>
      <c r="AY31" s="2" t="n"/>
      <c r="AZ31" s="2" t="n"/>
      <c r="BA31" s="2" t="n"/>
      <c r="BB31" s="2" t="n"/>
      <c r="BC31" s="2" t="n"/>
      <c r="BD31" s="2" t="n"/>
      <c r="BE31" s="2" t="n"/>
      <c r="BF31" s="2" t="n"/>
      <c r="BG31" s="2" t="n"/>
      <c r="BH31" s="2" t="n"/>
      <c r="BI31" s="2" t="n"/>
      <c r="BJ31" s="2" t="n"/>
      <c r="BK31" s="2" t="n"/>
      <c r="BL31" s="2" t="n"/>
      <c r="BM31" s="2" t="n"/>
      <c r="BN31" s="2" t="n"/>
      <c r="BO31" s="2" t="n"/>
      <c r="BP31" s="2" t="n"/>
      <c r="BQ31" s="2" t="n"/>
      <c r="BR31" s="2" t="n"/>
      <c r="BS31" s="2" t="n"/>
      <c r="BT31" s="2" t="n"/>
      <c r="BU31" s="2" t="n"/>
      <c r="BV31" s="2" t="n"/>
      <c r="BW31" s="2" t="n"/>
      <c r="BX31" s="2" t="n"/>
      <c r="BY31" s="2" t="n"/>
    </row>
    <row r="32" ht="15.75" customFormat="1" customHeight="1" s="41">
      <c r="A32" s="53">
        <f>IF(F32&lt;&gt;"",1+MAX($A$2:A31),"")</f>
        <v/>
      </c>
      <c r="B32" s="132" t="n"/>
      <c r="C32" s="52" t="inlineStr">
        <is>
          <t>3" Dia Vent Pipe</t>
        </is>
      </c>
      <c r="D32" s="127" t="n">
        <v>66</v>
      </c>
      <c r="E32" s="45" t="n">
        <v>0.05</v>
      </c>
      <c r="F32" s="127">
        <f>(1+E32)*D32</f>
        <v/>
      </c>
      <c r="G32" s="48" t="inlineStr">
        <is>
          <t>LF</t>
        </is>
      </c>
      <c r="H32" s="121" t="n">
        <v>22.3</v>
      </c>
      <c r="I32" s="122">
        <f>H32*F32</f>
        <v/>
      </c>
      <c r="J32" s="128" t="n">
        <v>0.185</v>
      </c>
      <c r="K32" s="62">
        <f>J32*F32</f>
        <v/>
      </c>
      <c r="L32" s="123" t="n">
        <v>50</v>
      </c>
      <c r="M32" s="129">
        <f>L32*K32</f>
        <v/>
      </c>
      <c r="N32" s="125">
        <f>M32+I32</f>
        <v/>
      </c>
      <c r="O32" s="126" t="n"/>
      <c r="P32" s="18" t="n"/>
      <c r="Q32" s="2" t="n"/>
      <c r="R32" s="2" t="n"/>
      <c r="S32" s="2" t="n"/>
      <c r="T32" s="2" t="n"/>
      <c r="U32" s="2" t="n"/>
      <c r="V32" s="2" t="n"/>
      <c r="W32" s="2" t="n"/>
      <c r="X32" s="2" t="n"/>
      <c r="Y32" s="2" t="n"/>
      <c r="Z32" s="2" t="n"/>
      <c r="AA32" s="2" t="n"/>
      <c r="AB32" s="2" t="n"/>
      <c r="AC32" s="2" t="n"/>
      <c r="AD32" s="2" t="n"/>
      <c r="AE32" s="2" t="n"/>
      <c r="AF32" s="2" t="n"/>
      <c r="AG32" s="2" t="n"/>
      <c r="AH32" s="2" t="n"/>
      <c r="AI32" s="2" t="n"/>
      <c r="AJ32" s="2" t="n"/>
      <c r="AK32" s="2" t="n"/>
      <c r="AL32" s="2" t="n"/>
      <c r="AM32" s="2" t="n"/>
      <c r="AN32" s="2" t="n"/>
      <c r="AO32" s="2" t="n"/>
      <c r="AP32" s="2" t="n"/>
      <c r="AQ32" s="2" t="n"/>
      <c r="AR32" s="2" t="n"/>
      <c r="AS32" s="2" t="n"/>
      <c r="AT32" s="2" t="n"/>
      <c r="AU32" s="2" t="n"/>
      <c r="AV32" s="2" t="n"/>
      <c r="AW32" s="2" t="n"/>
      <c r="AX32" s="2" t="n"/>
      <c r="AY32" s="2" t="n"/>
      <c r="AZ32" s="2" t="n"/>
      <c r="BA32" s="2" t="n"/>
      <c r="BB32" s="2" t="n"/>
      <c r="BC32" s="2" t="n"/>
      <c r="BD32" s="2" t="n"/>
      <c r="BE32" s="2" t="n"/>
      <c r="BF32" s="2" t="n"/>
      <c r="BG32" s="2" t="n"/>
      <c r="BH32" s="2" t="n"/>
      <c r="BI32" s="2" t="n"/>
      <c r="BJ32" s="2" t="n"/>
      <c r="BK32" s="2" t="n"/>
      <c r="BL32" s="2" t="n"/>
      <c r="BM32" s="2" t="n"/>
      <c r="BN32" s="2" t="n"/>
      <c r="BO32" s="2" t="n"/>
      <c r="BP32" s="2" t="n"/>
      <c r="BQ32" s="2" t="n"/>
      <c r="BR32" s="2" t="n"/>
      <c r="BS32" s="2" t="n"/>
      <c r="BT32" s="2" t="n"/>
      <c r="BU32" s="2" t="n"/>
      <c r="BV32" s="2" t="n"/>
      <c r="BW32" s="2" t="n"/>
      <c r="BX32" s="2" t="n"/>
      <c r="BY32" s="2" t="n"/>
    </row>
    <row r="33" ht="15.75" customFormat="1" customHeight="1" s="41">
      <c r="A33" s="53">
        <f>IF(F33&lt;&gt;"",1+MAX($A$2:A32),"")</f>
        <v/>
      </c>
      <c r="B33" s="132" t="n"/>
      <c r="C33" s="52" t="inlineStr">
        <is>
          <t>4" Dia Vent Pipe</t>
        </is>
      </c>
      <c r="D33" s="127" t="n">
        <v>48</v>
      </c>
      <c r="E33" s="45" t="n">
        <v>0.05</v>
      </c>
      <c r="F33" s="127">
        <f>(1+E33)*D33</f>
        <v/>
      </c>
      <c r="G33" s="48" t="inlineStr">
        <is>
          <t>LF</t>
        </is>
      </c>
      <c r="H33" s="121" t="n">
        <v>33.9</v>
      </c>
      <c r="I33" s="122">
        <f>H33*F33</f>
        <v/>
      </c>
      <c r="J33" s="128" t="n">
        <v>0.21</v>
      </c>
      <c r="K33" s="62">
        <f>J33*F33</f>
        <v/>
      </c>
      <c r="L33" s="123" t="n">
        <v>50</v>
      </c>
      <c r="M33" s="129">
        <f>L33*K33</f>
        <v/>
      </c>
      <c r="N33" s="125">
        <f>M33+I33</f>
        <v/>
      </c>
      <c r="O33" s="126" t="n"/>
      <c r="P33" s="18" t="n"/>
      <c r="Q33" s="2" t="n"/>
      <c r="R33" s="2" t="n"/>
      <c r="S33" s="2" t="n"/>
      <c r="T33" s="2" t="n"/>
      <c r="U33" s="2" t="n"/>
      <c r="V33" s="2" t="n"/>
      <c r="W33" s="2" t="n"/>
      <c r="X33" s="2" t="n"/>
      <c r="Y33" s="2" t="n"/>
      <c r="Z33" s="2" t="n"/>
      <c r="AA33" s="2" t="n"/>
      <c r="AB33" s="2" t="n"/>
      <c r="AC33" s="2" t="n"/>
      <c r="AD33" s="2" t="n"/>
      <c r="AE33" s="2" t="n"/>
      <c r="AF33" s="2" t="n"/>
      <c r="AG33" s="2" t="n"/>
      <c r="AH33" s="2" t="n"/>
      <c r="AI33" s="2" t="n"/>
      <c r="AJ33" s="2" t="n"/>
      <c r="AK33" s="2" t="n"/>
      <c r="AL33" s="2" t="n"/>
      <c r="AM33" s="2" t="n"/>
      <c r="AN33" s="2" t="n"/>
      <c r="AO33" s="2" t="n"/>
      <c r="AP33" s="2" t="n"/>
      <c r="AQ33" s="2" t="n"/>
      <c r="AR33" s="2" t="n"/>
      <c r="AS33" s="2" t="n"/>
      <c r="AT33" s="2" t="n"/>
      <c r="AU33" s="2" t="n"/>
      <c r="AV33" s="2" t="n"/>
      <c r="AW33" s="2" t="n"/>
      <c r="AX33" s="2" t="n"/>
      <c r="AY33" s="2" t="n"/>
      <c r="AZ33" s="2" t="n"/>
      <c r="BA33" s="2" t="n"/>
      <c r="BB33" s="2" t="n"/>
      <c r="BC33" s="2" t="n"/>
      <c r="BD33" s="2" t="n"/>
      <c r="BE33" s="2" t="n"/>
      <c r="BF33" s="2" t="n"/>
      <c r="BG33" s="2" t="n"/>
      <c r="BH33" s="2" t="n"/>
      <c r="BI33" s="2" t="n"/>
      <c r="BJ33" s="2" t="n"/>
      <c r="BK33" s="2" t="n"/>
      <c r="BL33" s="2" t="n"/>
      <c r="BM33" s="2" t="n"/>
      <c r="BN33" s="2" t="n"/>
      <c r="BO33" s="2" t="n"/>
      <c r="BP33" s="2" t="n"/>
      <c r="BQ33" s="2" t="n"/>
      <c r="BR33" s="2" t="n"/>
      <c r="BS33" s="2" t="n"/>
      <c r="BT33" s="2" t="n"/>
      <c r="BU33" s="2" t="n"/>
      <c r="BV33" s="2" t="n"/>
      <c r="BW33" s="2" t="n"/>
      <c r="BX33" s="2" t="n"/>
      <c r="BY33" s="2" t="n"/>
    </row>
    <row r="34" ht="15.75" customFormat="1" customHeight="1" s="41">
      <c r="A34" s="53">
        <f>IF(F34&lt;&gt;"",1+MAX($A$2:A33),"")</f>
        <v/>
      </c>
      <c r="B34" s="132" t="n"/>
      <c r="C34" s="52" t="inlineStr">
        <is>
          <t>1-1/2" Dia Vent Pipe</t>
        </is>
      </c>
      <c r="D34" s="127" t="n">
        <v>55</v>
      </c>
      <c r="E34" s="45" t="n">
        <v>0.05</v>
      </c>
      <c r="F34" s="127">
        <f>(1+E34)*D34</f>
        <v/>
      </c>
      <c r="G34" s="48" t="inlineStr">
        <is>
          <t>LF</t>
        </is>
      </c>
      <c r="H34" s="121" t="n">
        <v>10.65</v>
      </c>
      <c r="I34" s="122">
        <f>H34*F34</f>
        <v/>
      </c>
      <c r="J34" s="128" t="n">
        <v>0.142</v>
      </c>
      <c r="K34" s="62">
        <f>J34*F34</f>
        <v/>
      </c>
      <c r="L34" s="123" t="n">
        <v>50</v>
      </c>
      <c r="M34" s="129">
        <f>L34*K34</f>
        <v/>
      </c>
      <c r="N34" s="125">
        <f>M34+I34</f>
        <v/>
      </c>
      <c r="O34" s="126" t="n"/>
      <c r="P34" s="18" t="n"/>
      <c r="Q34" s="2" t="n"/>
      <c r="R34" s="2" t="n"/>
      <c r="S34" s="2" t="n"/>
      <c r="T34" s="2" t="n"/>
      <c r="U34" s="2" t="n"/>
      <c r="V34" s="2" t="n"/>
      <c r="W34" s="2" t="n"/>
      <c r="X34" s="2" t="n"/>
      <c r="Y34" s="2" t="n"/>
      <c r="Z34" s="2" t="n"/>
      <c r="AA34" s="2" t="n"/>
      <c r="AB34" s="2" t="n"/>
      <c r="AC34" s="2" t="n"/>
      <c r="AD34" s="2" t="n"/>
      <c r="AE34" s="2" t="n"/>
      <c r="AF34" s="2" t="n"/>
      <c r="AG34" s="2" t="n"/>
      <c r="AH34" s="2" t="n"/>
      <c r="AI34" s="2" t="n"/>
      <c r="AJ34" s="2" t="n"/>
      <c r="AK34" s="2" t="n"/>
      <c r="AL34" s="2" t="n"/>
      <c r="AM34" s="2" t="n"/>
      <c r="AN34" s="2" t="n"/>
      <c r="AO34" s="2" t="n"/>
      <c r="AP34" s="2" t="n"/>
      <c r="AQ34" s="2" t="n"/>
      <c r="AR34" s="2" t="n"/>
      <c r="AS34" s="2" t="n"/>
      <c r="AT34" s="2" t="n"/>
      <c r="AU34" s="2" t="n"/>
      <c r="AV34" s="2" t="n"/>
      <c r="AW34" s="2" t="n"/>
      <c r="AX34" s="2" t="n"/>
      <c r="AY34" s="2" t="n"/>
      <c r="AZ34" s="2" t="n"/>
      <c r="BA34" s="2" t="n"/>
      <c r="BB34" s="2" t="n"/>
      <c r="BC34" s="2" t="n"/>
      <c r="BD34" s="2" t="n"/>
      <c r="BE34" s="2" t="n"/>
      <c r="BF34" s="2" t="n"/>
      <c r="BG34" s="2" t="n"/>
      <c r="BH34" s="2" t="n"/>
      <c r="BI34" s="2" t="n"/>
      <c r="BJ34" s="2" t="n"/>
      <c r="BK34" s="2" t="n"/>
      <c r="BL34" s="2" t="n"/>
      <c r="BM34" s="2" t="n"/>
      <c r="BN34" s="2" t="n"/>
      <c r="BO34" s="2" t="n"/>
      <c r="BP34" s="2" t="n"/>
      <c r="BQ34" s="2" t="n"/>
      <c r="BR34" s="2" t="n"/>
      <c r="BS34" s="2" t="n"/>
      <c r="BT34" s="2" t="n"/>
      <c r="BU34" s="2" t="n"/>
      <c r="BV34" s="2" t="n"/>
      <c r="BW34" s="2" t="n"/>
      <c r="BX34" s="2" t="n"/>
      <c r="BY34" s="2" t="n"/>
    </row>
    <row r="35" ht="15.75" customFormat="1" customHeight="1" s="41">
      <c r="A35" s="53">
        <f>IF(F35&lt;&gt;"",1+MAX($A$2:A34),"")</f>
        <v/>
      </c>
      <c r="B35" s="132" t="n"/>
      <c r="C35" s="52" t="inlineStr">
        <is>
          <t>1-1/4" Dia Vent Pipe</t>
        </is>
      </c>
      <c r="D35" s="127" t="n">
        <v>72</v>
      </c>
      <c r="E35" s="45" t="n">
        <v>0.05</v>
      </c>
      <c r="F35" s="127">
        <f>(1+E35)*D35</f>
        <v/>
      </c>
      <c r="G35" s="48" t="inlineStr">
        <is>
          <t>LF</t>
        </is>
      </c>
      <c r="H35" s="121" t="n">
        <v>9.880000000000001</v>
      </c>
      <c r="I35" s="122">
        <f>H35*F35</f>
        <v/>
      </c>
      <c r="J35" s="128" t="n">
        <v>0.14</v>
      </c>
      <c r="K35" s="62">
        <f>J35*F35</f>
        <v/>
      </c>
      <c r="L35" s="123" t="n">
        <v>50</v>
      </c>
      <c r="M35" s="129">
        <f>L35*K35</f>
        <v/>
      </c>
      <c r="N35" s="125">
        <f>M35+I35</f>
        <v/>
      </c>
      <c r="O35" s="126" t="n"/>
      <c r="P35" s="18" t="n"/>
      <c r="Q35" s="2" t="n"/>
      <c r="R35" s="2" t="n"/>
      <c r="S35" s="2" t="n"/>
      <c r="T35" s="2" t="n"/>
      <c r="U35" s="2" t="n"/>
      <c r="V35" s="2" t="n"/>
      <c r="W35" s="2" t="n"/>
      <c r="X35" s="2" t="n"/>
      <c r="Y35" s="2" t="n"/>
      <c r="Z35" s="2" t="n"/>
      <c r="AA35" s="2" t="n"/>
      <c r="AB35" s="2" t="n"/>
      <c r="AC35" s="2" t="n"/>
      <c r="AD35" s="2" t="n"/>
      <c r="AE35" s="2" t="n"/>
      <c r="AF35" s="2" t="n"/>
      <c r="AG35" s="2" t="n"/>
      <c r="AH35" s="2" t="n"/>
      <c r="AI35" s="2" t="n"/>
      <c r="AJ35" s="2" t="n"/>
      <c r="AK35" s="2" t="n"/>
      <c r="AL35" s="2" t="n"/>
      <c r="AM35" s="2" t="n"/>
      <c r="AN35" s="2" t="n"/>
      <c r="AO35" s="2" t="n"/>
      <c r="AP35" s="2" t="n"/>
      <c r="AQ35" s="2" t="n"/>
      <c r="AR35" s="2" t="n"/>
      <c r="AS35" s="2" t="n"/>
      <c r="AT35" s="2" t="n"/>
      <c r="AU35" s="2" t="n"/>
      <c r="AV35" s="2" t="n"/>
      <c r="AW35" s="2" t="n"/>
      <c r="AX35" s="2" t="n"/>
      <c r="AY35" s="2" t="n"/>
      <c r="AZ35" s="2" t="n"/>
      <c r="BA35" s="2" t="n"/>
      <c r="BB35" s="2" t="n"/>
      <c r="BC35" s="2" t="n"/>
      <c r="BD35" s="2" t="n"/>
      <c r="BE35" s="2" t="n"/>
      <c r="BF35" s="2" t="n"/>
      <c r="BG35" s="2" t="n"/>
      <c r="BH35" s="2" t="n"/>
      <c r="BI35" s="2" t="n"/>
      <c r="BJ35" s="2" t="n"/>
      <c r="BK35" s="2" t="n"/>
      <c r="BL35" s="2" t="n"/>
      <c r="BM35" s="2" t="n"/>
      <c r="BN35" s="2" t="n"/>
      <c r="BO35" s="2" t="n"/>
      <c r="BP35" s="2" t="n"/>
      <c r="BQ35" s="2" t="n"/>
      <c r="BR35" s="2" t="n"/>
      <c r="BS35" s="2" t="n"/>
      <c r="BT35" s="2" t="n"/>
      <c r="BU35" s="2" t="n"/>
      <c r="BV35" s="2" t="n"/>
      <c r="BW35" s="2" t="n"/>
      <c r="BX35" s="2" t="n"/>
      <c r="BY35" s="2" t="n"/>
    </row>
    <row r="36" ht="15.75" customFormat="1" customHeight="1" s="41">
      <c r="A36" s="53">
        <f>IF(F36&lt;&gt;"",1+MAX($A$2:A35),"")</f>
        <v/>
      </c>
      <c r="B36" s="132" t="n"/>
      <c r="C36" s="52" t="inlineStr">
        <is>
          <t>1-1/2" Dia Waste Pipe</t>
        </is>
      </c>
      <c r="D36" s="127" t="n">
        <v>19.15</v>
      </c>
      <c r="E36" s="45" t="n">
        <v>0.05</v>
      </c>
      <c r="F36" s="127">
        <f>(1+E36)*D36</f>
        <v/>
      </c>
      <c r="G36" s="48" t="inlineStr">
        <is>
          <t>LF</t>
        </is>
      </c>
      <c r="H36" s="121" t="n">
        <v>10.65</v>
      </c>
      <c r="I36" s="122">
        <f>H36*F36</f>
        <v/>
      </c>
      <c r="J36" s="128" t="n">
        <v>0.142</v>
      </c>
      <c r="K36" s="62">
        <f>J36*F36</f>
        <v/>
      </c>
      <c r="L36" s="123" t="n">
        <v>50</v>
      </c>
      <c r="M36" s="129">
        <f>L36*K36</f>
        <v/>
      </c>
      <c r="N36" s="125">
        <f>M36+I36</f>
        <v/>
      </c>
      <c r="O36" s="126" t="n"/>
      <c r="P36" s="18" t="n"/>
      <c r="Q36" s="2" t="n"/>
      <c r="R36" s="2" t="n"/>
      <c r="S36" s="2" t="n"/>
      <c r="T36" s="2" t="n"/>
      <c r="U36" s="2" t="n"/>
      <c r="V36" s="2" t="n"/>
      <c r="W36" s="2" t="n"/>
      <c r="X36" s="2" t="n"/>
      <c r="Y36" s="2" t="n"/>
      <c r="Z36" s="2" t="n"/>
      <c r="AA36" s="2" t="n"/>
      <c r="AB36" s="2" t="n"/>
      <c r="AC36" s="2" t="n"/>
      <c r="AD36" s="2" t="n"/>
      <c r="AE36" s="2" t="n"/>
      <c r="AF36" s="2" t="n"/>
      <c r="AG36" s="2" t="n"/>
      <c r="AH36" s="2" t="n"/>
      <c r="AI36" s="2" t="n"/>
      <c r="AJ36" s="2" t="n"/>
      <c r="AK36" s="2" t="n"/>
      <c r="AL36" s="2" t="n"/>
      <c r="AM36" s="2" t="n"/>
      <c r="AN36" s="2" t="n"/>
      <c r="AO36" s="2" t="n"/>
      <c r="AP36" s="2" t="n"/>
      <c r="AQ36" s="2" t="n"/>
      <c r="AR36" s="2" t="n"/>
      <c r="AS36" s="2" t="n"/>
      <c r="AT36" s="2" t="n"/>
      <c r="AU36" s="2" t="n"/>
      <c r="AV36" s="2" t="n"/>
      <c r="AW36" s="2" t="n"/>
      <c r="AX36" s="2" t="n"/>
      <c r="AY36" s="2" t="n"/>
      <c r="AZ36" s="2" t="n"/>
      <c r="BA36" s="2" t="n"/>
      <c r="BB36" s="2" t="n"/>
      <c r="BC36" s="2" t="n"/>
      <c r="BD36" s="2" t="n"/>
      <c r="BE36" s="2" t="n"/>
      <c r="BF36" s="2" t="n"/>
      <c r="BG36" s="2" t="n"/>
      <c r="BH36" s="2" t="n"/>
      <c r="BI36" s="2" t="n"/>
      <c r="BJ36" s="2" t="n"/>
      <c r="BK36" s="2" t="n"/>
      <c r="BL36" s="2" t="n"/>
      <c r="BM36" s="2" t="n"/>
      <c r="BN36" s="2" t="n"/>
      <c r="BO36" s="2" t="n"/>
      <c r="BP36" s="2" t="n"/>
      <c r="BQ36" s="2" t="n"/>
      <c r="BR36" s="2" t="n"/>
      <c r="BS36" s="2" t="n"/>
      <c r="BT36" s="2" t="n"/>
      <c r="BU36" s="2" t="n"/>
      <c r="BV36" s="2" t="n"/>
      <c r="BW36" s="2" t="n"/>
      <c r="BX36" s="2" t="n"/>
      <c r="BY36" s="2" t="n"/>
    </row>
    <row r="37" ht="15.75" customFormat="1" customHeight="1" s="41">
      <c r="A37" s="53">
        <f>IF(F37&lt;&gt;"",1+MAX($A$2:A36),"")</f>
        <v/>
      </c>
      <c r="B37" s="132" t="n"/>
      <c r="C37" s="52" t="inlineStr">
        <is>
          <t>1-1/4" Dia Waste Pipe</t>
        </is>
      </c>
      <c r="D37" s="127" t="n">
        <v>14.28</v>
      </c>
      <c r="E37" s="45" t="n">
        <v>0.05</v>
      </c>
      <c r="F37" s="127">
        <f>(1+E37)*D37</f>
        <v/>
      </c>
      <c r="G37" s="48" t="inlineStr">
        <is>
          <t>LF</t>
        </is>
      </c>
      <c r="H37" s="121" t="n">
        <v>9.880000000000001</v>
      </c>
      <c r="I37" s="122">
        <f>H37*F37</f>
        <v/>
      </c>
      <c r="J37" s="128" t="n">
        <v>0.14</v>
      </c>
      <c r="K37" s="62">
        <f>J37*F37</f>
        <v/>
      </c>
      <c r="L37" s="123" t="n">
        <v>50</v>
      </c>
      <c r="M37" s="129">
        <f>L37*K37</f>
        <v/>
      </c>
      <c r="N37" s="125">
        <f>M37+I37</f>
        <v/>
      </c>
      <c r="O37" s="126" t="n"/>
      <c r="P37" s="18" t="n"/>
      <c r="Q37" s="2" t="n"/>
      <c r="R37" s="2" t="n"/>
      <c r="S37" s="2" t="n"/>
      <c r="T37" s="2" t="n"/>
      <c r="U37" s="2" t="n"/>
      <c r="V37" s="2" t="n"/>
      <c r="W37" s="2" t="n"/>
      <c r="X37" s="2" t="n"/>
      <c r="Y37" s="2" t="n"/>
      <c r="Z37" s="2" t="n"/>
      <c r="AA37" s="2" t="n"/>
      <c r="AB37" s="2" t="n"/>
      <c r="AC37" s="2" t="n"/>
      <c r="AD37" s="2" t="n"/>
      <c r="AE37" s="2" t="n"/>
      <c r="AF37" s="2" t="n"/>
      <c r="AG37" s="2" t="n"/>
      <c r="AH37" s="2" t="n"/>
      <c r="AI37" s="2" t="n"/>
      <c r="AJ37" s="2" t="n"/>
      <c r="AK37" s="2" t="n"/>
      <c r="AL37" s="2" t="n"/>
      <c r="AM37" s="2" t="n"/>
      <c r="AN37" s="2" t="n"/>
      <c r="AO37" s="2" t="n"/>
      <c r="AP37" s="2" t="n"/>
      <c r="AQ37" s="2" t="n"/>
      <c r="AR37" s="2" t="n"/>
      <c r="AS37" s="2" t="n"/>
      <c r="AT37" s="2" t="n"/>
      <c r="AU37" s="2" t="n"/>
      <c r="AV37" s="2" t="n"/>
      <c r="AW37" s="2" t="n"/>
      <c r="AX37" s="2" t="n"/>
      <c r="AY37" s="2" t="n"/>
      <c r="AZ37" s="2" t="n"/>
      <c r="BA37" s="2" t="n"/>
      <c r="BB37" s="2" t="n"/>
      <c r="BC37" s="2" t="n"/>
      <c r="BD37" s="2" t="n"/>
      <c r="BE37" s="2" t="n"/>
      <c r="BF37" s="2" t="n"/>
      <c r="BG37" s="2" t="n"/>
      <c r="BH37" s="2" t="n"/>
      <c r="BI37" s="2" t="n"/>
      <c r="BJ37" s="2" t="n"/>
      <c r="BK37" s="2" t="n"/>
      <c r="BL37" s="2" t="n"/>
      <c r="BM37" s="2" t="n"/>
      <c r="BN37" s="2" t="n"/>
      <c r="BO37" s="2" t="n"/>
      <c r="BP37" s="2" t="n"/>
      <c r="BQ37" s="2" t="n"/>
      <c r="BR37" s="2" t="n"/>
      <c r="BS37" s="2" t="n"/>
      <c r="BT37" s="2" t="n"/>
      <c r="BU37" s="2" t="n"/>
      <c r="BV37" s="2" t="n"/>
      <c r="BW37" s="2" t="n"/>
      <c r="BX37" s="2" t="n"/>
      <c r="BY37" s="2" t="n"/>
    </row>
    <row r="38" ht="15.75" customFormat="1" customHeight="1" s="41">
      <c r="A38" s="53">
        <f>IF(F38&lt;&gt;"",1+MAX($A$2:A37),"")</f>
        <v/>
      </c>
      <c r="B38" s="132" t="n"/>
      <c r="C38" s="60" t="inlineStr">
        <is>
          <t>Domestic (Type L Copper)</t>
        </is>
      </c>
      <c r="D38" s="127" t="n"/>
      <c r="E38" s="45" t="n"/>
      <c r="F38" s="127" t="n"/>
      <c r="G38" s="48" t="n"/>
      <c r="H38" s="121" t="n"/>
      <c r="I38" s="122" t="n"/>
      <c r="J38" s="128" t="n"/>
      <c r="K38" s="122" t="n"/>
      <c r="L38" s="123" t="n"/>
      <c r="M38" s="124" t="n"/>
      <c r="N38" s="125" t="n"/>
      <c r="O38" s="126" t="n"/>
      <c r="P38" s="18" t="n"/>
      <c r="Q38" s="2" t="n"/>
      <c r="R38" s="2" t="n"/>
      <c r="S38" s="2" t="n"/>
      <c r="T38" s="2" t="n"/>
      <c r="U38" s="2" t="n"/>
      <c r="V38" s="2" t="n"/>
      <c r="W38" s="2" t="n"/>
      <c r="X38" s="2" t="n"/>
      <c r="Y38" s="2" t="n"/>
      <c r="Z38" s="2" t="n"/>
      <c r="AA38" s="2" t="n"/>
      <c r="AB38" s="2" t="n"/>
      <c r="AC38" s="2" t="n"/>
      <c r="AD38" s="2" t="n"/>
      <c r="AE38" s="2" t="n"/>
      <c r="AF38" s="2" t="n"/>
      <c r="AG38" s="2" t="n"/>
      <c r="AH38" s="2" t="n"/>
      <c r="AI38" s="2" t="n"/>
      <c r="AJ38" s="2" t="n"/>
      <c r="AK38" s="2" t="n"/>
      <c r="AL38" s="2" t="n"/>
      <c r="AM38" s="2" t="n"/>
      <c r="AN38" s="2" t="n"/>
      <c r="AO38" s="2" t="n"/>
      <c r="AP38" s="2" t="n"/>
      <c r="AQ38" s="2" t="n"/>
      <c r="AR38" s="2" t="n"/>
      <c r="AS38" s="2" t="n"/>
      <c r="AT38" s="2" t="n"/>
      <c r="AU38" s="2" t="n"/>
      <c r="AV38" s="2" t="n"/>
      <c r="AW38" s="2" t="n"/>
      <c r="AX38" s="2" t="n"/>
      <c r="AY38" s="2" t="n"/>
      <c r="AZ38" s="2" t="n"/>
      <c r="BA38" s="2" t="n"/>
      <c r="BB38" s="2" t="n"/>
      <c r="BC38" s="2" t="n"/>
      <c r="BD38" s="2" t="n"/>
      <c r="BE38" s="2" t="n"/>
      <c r="BF38" s="2" t="n"/>
      <c r="BG38" s="2" t="n"/>
      <c r="BH38" s="2" t="n"/>
      <c r="BI38" s="2" t="n"/>
      <c r="BJ38" s="2" t="n"/>
      <c r="BK38" s="2" t="n"/>
      <c r="BL38" s="2" t="n"/>
      <c r="BM38" s="2" t="n"/>
      <c r="BN38" s="2" t="n"/>
      <c r="BO38" s="2" t="n"/>
      <c r="BP38" s="2" t="n"/>
      <c r="BQ38" s="2" t="n"/>
      <c r="BR38" s="2" t="n"/>
      <c r="BS38" s="2" t="n"/>
      <c r="BT38" s="2" t="n"/>
      <c r="BU38" s="2" t="n"/>
      <c r="BV38" s="2" t="n"/>
      <c r="BW38" s="2" t="n"/>
      <c r="BX38" s="2" t="n"/>
      <c r="BY38" s="2" t="n"/>
    </row>
    <row r="39" ht="15.75" customFormat="1" customHeight="1" s="41">
      <c r="A39" s="53">
        <f>IF(F39&lt;&gt;"",1+MAX($A$2:A38),"")</f>
        <v/>
      </c>
      <c r="B39" s="132" t="n"/>
      <c r="C39" s="52" t="inlineStr">
        <is>
          <t>CW-3/4" Dia Cold Water Pipe</t>
        </is>
      </c>
      <c r="D39" s="127" t="n">
        <v>78.95999999999999</v>
      </c>
      <c r="E39" s="45" t="n">
        <v>0.05</v>
      </c>
      <c r="F39" s="127">
        <f>(1+E39)*D39</f>
        <v/>
      </c>
      <c r="G39" s="48" t="inlineStr">
        <is>
          <t>LF</t>
        </is>
      </c>
      <c r="H39" s="121" t="n">
        <v>5.7</v>
      </c>
      <c r="I39" s="122">
        <f>H39*F39</f>
        <v/>
      </c>
      <c r="J39" s="128" t="n">
        <v>0.105</v>
      </c>
      <c r="K39" s="62">
        <f>J39*F39</f>
        <v/>
      </c>
      <c r="L39" s="123" t="n">
        <v>50</v>
      </c>
      <c r="M39" s="129">
        <f>L39*K39</f>
        <v/>
      </c>
      <c r="N39" s="125">
        <f>M39+I39</f>
        <v/>
      </c>
      <c r="O39" s="126" t="n"/>
      <c r="P39" s="18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  <c r="BX39" s="2" t="n"/>
      <c r="BY39" s="2" t="n"/>
    </row>
    <row r="40" ht="15.75" customFormat="1" customHeight="1" s="41">
      <c r="A40" s="53">
        <f>IF(F40&lt;&gt;"",1+MAX($A$2:A39),"")</f>
        <v/>
      </c>
      <c r="B40" s="132" t="n"/>
      <c r="C40" s="52" t="inlineStr">
        <is>
          <t>CW-1" Dia Cold Water Pipe</t>
        </is>
      </c>
      <c r="D40" s="127" t="n">
        <v>17.05</v>
      </c>
      <c r="E40" s="45" t="n">
        <v>0.05</v>
      </c>
      <c r="F40" s="127">
        <f>(1+E40)*D40</f>
        <v/>
      </c>
      <c r="G40" s="48" t="inlineStr">
        <is>
          <t>LF</t>
        </is>
      </c>
      <c r="H40" s="121" t="n">
        <v>8</v>
      </c>
      <c r="I40" s="122">
        <f>H40*F40</f>
        <v/>
      </c>
      <c r="J40" s="128" t="n">
        <v>0.118</v>
      </c>
      <c r="K40" s="62">
        <f>J40*F40</f>
        <v/>
      </c>
      <c r="L40" s="123" t="n">
        <v>50</v>
      </c>
      <c r="M40" s="129">
        <f>L40*K40</f>
        <v/>
      </c>
      <c r="N40" s="125">
        <f>M40+I40</f>
        <v/>
      </c>
      <c r="O40" s="126" t="n"/>
      <c r="P40" s="18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  <c r="BX40" s="2" t="n"/>
      <c r="BY40" s="2" t="n"/>
    </row>
    <row r="41" ht="15.75" customFormat="1" customHeight="1" s="41">
      <c r="A41" s="53">
        <f>IF(F41&lt;&gt;"",1+MAX($A$2:A40),"")</f>
        <v/>
      </c>
      <c r="B41" s="132" t="n"/>
      <c r="C41" s="52" t="inlineStr">
        <is>
          <t>CW-2" Dia Cold Water Pipe</t>
        </is>
      </c>
      <c r="D41" s="127" t="n">
        <v>65.81</v>
      </c>
      <c r="E41" s="45" t="n">
        <v>0.05</v>
      </c>
      <c r="F41" s="127">
        <f>(1+E41)*D41</f>
        <v/>
      </c>
      <c r="G41" s="48" t="inlineStr">
        <is>
          <t>LF</t>
        </is>
      </c>
      <c r="H41" s="121" t="n">
        <v>18.9</v>
      </c>
      <c r="I41" s="122">
        <f>H41*F41</f>
        <v/>
      </c>
      <c r="J41" s="128" t="n">
        <v>0.19</v>
      </c>
      <c r="K41" s="62">
        <f>J41*F41</f>
        <v/>
      </c>
      <c r="L41" s="123" t="n">
        <v>50</v>
      </c>
      <c r="M41" s="129">
        <f>L41*K41</f>
        <v/>
      </c>
      <c r="N41" s="125">
        <f>M41+I41</f>
        <v/>
      </c>
      <c r="O41" s="126" t="n"/>
      <c r="P41" s="18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AW41" s="2" t="n"/>
      <c r="AX41" s="2" t="n"/>
      <c r="AY41" s="2" t="n"/>
      <c r="AZ41" s="2" t="n"/>
      <c r="BA41" s="2" t="n"/>
      <c r="BB41" s="2" t="n"/>
      <c r="BC41" s="2" t="n"/>
      <c r="BD41" s="2" t="n"/>
      <c r="BE41" s="2" t="n"/>
      <c r="BF41" s="2" t="n"/>
      <c r="BG41" s="2" t="n"/>
      <c r="BH41" s="2" t="n"/>
      <c r="BI41" s="2" t="n"/>
      <c r="BJ41" s="2" t="n"/>
      <c r="BK41" s="2" t="n"/>
      <c r="BL41" s="2" t="n"/>
      <c r="BM41" s="2" t="n"/>
      <c r="BN41" s="2" t="n"/>
      <c r="BO41" s="2" t="n"/>
      <c r="BP41" s="2" t="n"/>
      <c r="BQ41" s="2" t="n"/>
      <c r="BR41" s="2" t="n"/>
      <c r="BS41" s="2" t="n"/>
      <c r="BT41" s="2" t="n"/>
      <c r="BU41" s="2" t="n"/>
      <c r="BV41" s="2" t="n"/>
      <c r="BW41" s="2" t="n"/>
      <c r="BX41" s="2" t="n"/>
      <c r="BY41" s="2" t="n"/>
    </row>
    <row r="42" ht="15.75" customFormat="1" customHeight="1" s="41">
      <c r="A42" s="53">
        <f>IF(F42&lt;&gt;"",1+MAX($A$2:A41),"")</f>
        <v/>
      </c>
      <c r="B42" s="132" t="n"/>
      <c r="C42" s="52" t="inlineStr">
        <is>
          <t>CW-1-1/2" Dia Cold Water Pipe</t>
        </is>
      </c>
      <c r="D42" s="127" t="n">
        <v>31.79</v>
      </c>
      <c r="E42" s="45" t="n">
        <v>0.05</v>
      </c>
      <c r="F42" s="127">
        <f>(1+E42)*D42</f>
        <v/>
      </c>
      <c r="G42" s="48" t="inlineStr">
        <is>
          <t>LF</t>
        </is>
      </c>
      <c r="H42" s="121" t="n">
        <v>12.35</v>
      </c>
      <c r="I42" s="122">
        <f>H42*F42</f>
        <v/>
      </c>
      <c r="J42" s="128" t="n">
        <v>0.154</v>
      </c>
      <c r="K42" s="62">
        <f>J42*F42</f>
        <v/>
      </c>
      <c r="L42" s="123" t="n">
        <v>50</v>
      </c>
      <c r="M42" s="129">
        <f>L42*K42</f>
        <v/>
      </c>
      <c r="N42" s="125">
        <f>M42+I42</f>
        <v/>
      </c>
      <c r="O42" s="126" t="n"/>
      <c r="P42" s="18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  <c r="BX42" s="2" t="n"/>
      <c r="BY42" s="2" t="n"/>
    </row>
    <row r="43" ht="15.75" customFormat="1" customHeight="1" s="41">
      <c r="A43" s="53">
        <f>IF(F43&lt;&gt;"",1+MAX($A$2:A42),"")</f>
        <v/>
      </c>
      <c r="B43" s="132" t="n"/>
      <c r="C43" s="52" t="inlineStr">
        <is>
          <t>CW-1/2" Dia Cold Water Pipe</t>
        </is>
      </c>
      <c r="D43" s="127" t="n">
        <v>37.29</v>
      </c>
      <c r="E43" s="45" t="n">
        <v>0.05</v>
      </c>
      <c r="F43" s="127">
        <f>(1+E43)*D43</f>
        <v/>
      </c>
      <c r="G43" s="48" t="inlineStr">
        <is>
          <t>LF</t>
        </is>
      </c>
      <c r="H43" s="121" t="n">
        <v>3.36</v>
      </c>
      <c r="I43" s="122">
        <f>H43*F43</f>
        <v/>
      </c>
      <c r="J43" s="128" t="n">
        <v>0.099</v>
      </c>
      <c r="K43" s="62">
        <f>J43*F43</f>
        <v/>
      </c>
      <c r="L43" s="123" t="n">
        <v>50</v>
      </c>
      <c r="M43" s="129">
        <f>L43*K43</f>
        <v/>
      </c>
      <c r="N43" s="125">
        <f>M43+I43</f>
        <v/>
      </c>
      <c r="O43" s="126" t="n"/>
      <c r="P43" s="18" t="n"/>
      <c r="Q43" s="2" t="n"/>
      <c r="R43" s="2" t="n"/>
      <c r="S43" s="2" t="n"/>
      <c r="T43" s="2" t="n"/>
      <c r="U43" s="2" t="n"/>
      <c r="V43" s="2" t="n"/>
      <c r="W43" s="2" t="n"/>
      <c r="X43" s="2" t="n"/>
      <c r="Y43" s="2" t="n"/>
      <c r="Z43" s="2" t="n"/>
      <c r="AA43" s="2" t="n"/>
      <c r="AB43" s="2" t="n"/>
      <c r="AC43" s="2" t="n"/>
      <c r="AD43" s="2" t="n"/>
      <c r="AE43" s="2" t="n"/>
      <c r="AF43" s="2" t="n"/>
      <c r="AG43" s="2" t="n"/>
      <c r="AH43" s="2" t="n"/>
      <c r="AI43" s="2" t="n"/>
      <c r="AJ43" s="2" t="n"/>
      <c r="AK43" s="2" t="n"/>
      <c r="AL43" s="2" t="n"/>
      <c r="AM43" s="2" t="n"/>
      <c r="AN43" s="2" t="n"/>
      <c r="AO43" s="2" t="n"/>
      <c r="AP43" s="2" t="n"/>
      <c r="AQ43" s="2" t="n"/>
      <c r="AR43" s="2" t="n"/>
      <c r="AS43" s="2" t="n"/>
      <c r="AT43" s="2" t="n"/>
      <c r="AU43" s="2" t="n"/>
      <c r="AV43" s="2" t="n"/>
      <c r="AW43" s="2" t="n"/>
      <c r="AX43" s="2" t="n"/>
      <c r="AY43" s="2" t="n"/>
      <c r="AZ43" s="2" t="n"/>
      <c r="BA43" s="2" t="n"/>
      <c r="BB43" s="2" t="n"/>
      <c r="BC43" s="2" t="n"/>
      <c r="BD43" s="2" t="n"/>
      <c r="BE43" s="2" t="n"/>
      <c r="BF43" s="2" t="n"/>
      <c r="BG43" s="2" t="n"/>
      <c r="BH43" s="2" t="n"/>
      <c r="BI43" s="2" t="n"/>
      <c r="BJ43" s="2" t="n"/>
      <c r="BK43" s="2" t="n"/>
      <c r="BL43" s="2" t="n"/>
      <c r="BM43" s="2" t="n"/>
      <c r="BN43" s="2" t="n"/>
      <c r="BO43" s="2" t="n"/>
      <c r="BP43" s="2" t="n"/>
      <c r="BQ43" s="2" t="n"/>
      <c r="BR43" s="2" t="n"/>
      <c r="BS43" s="2" t="n"/>
      <c r="BT43" s="2" t="n"/>
      <c r="BU43" s="2" t="n"/>
      <c r="BV43" s="2" t="n"/>
      <c r="BW43" s="2" t="n"/>
      <c r="BX43" s="2" t="n"/>
      <c r="BY43" s="2" t="n"/>
    </row>
    <row r="44" ht="15.75" customFormat="1" customHeight="1" s="41">
      <c r="A44" s="53">
        <f>IF(F44&lt;&gt;"",1+MAX($A$2:A43),"")</f>
        <v/>
      </c>
      <c r="B44" s="132" t="n"/>
      <c r="C44" s="52" t="inlineStr">
        <is>
          <t>HW-1/2" Dia Hot Water Pipe</t>
        </is>
      </c>
      <c r="D44" s="127" t="n">
        <v>31.7</v>
      </c>
      <c r="E44" s="45" t="n">
        <v>0.05</v>
      </c>
      <c r="F44" s="127">
        <f>(1+E44)*D44</f>
        <v/>
      </c>
      <c r="G44" s="48" t="inlineStr">
        <is>
          <t>LF</t>
        </is>
      </c>
      <c r="H44" s="121" t="n">
        <v>3.36</v>
      </c>
      <c r="I44" s="122">
        <f>H44*F44</f>
        <v/>
      </c>
      <c r="J44" s="128" t="n">
        <v>0.099</v>
      </c>
      <c r="K44" s="62">
        <f>J44*F44</f>
        <v/>
      </c>
      <c r="L44" s="123" t="n">
        <v>50</v>
      </c>
      <c r="M44" s="129">
        <f>L44*K44</f>
        <v/>
      </c>
      <c r="N44" s="125">
        <f>M44+I44</f>
        <v/>
      </c>
      <c r="O44" s="126" t="n"/>
      <c r="P44" s="18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  <c r="BX44" s="2" t="n"/>
      <c r="BY44" s="2" t="n"/>
    </row>
    <row r="45" ht="15.75" customFormat="1" customHeight="1" s="41">
      <c r="A45" s="53">
        <f>IF(F45&lt;&gt;"",1+MAX($A$2:A44),"")</f>
        <v/>
      </c>
      <c r="B45" s="132" t="n"/>
      <c r="C45" s="52" t="inlineStr">
        <is>
          <t>HW-3/4" Dia Hot Water Pipe</t>
        </is>
      </c>
      <c r="D45" s="127" t="n">
        <v>78.58</v>
      </c>
      <c r="E45" s="45" t="n">
        <v>0.05</v>
      </c>
      <c r="F45" s="127">
        <f>(1+E45)*D45</f>
        <v/>
      </c>
      <c r="G45" s="48" t="inlineStr">
        <is>
          <t>LF</t>
        </is>
      </c>
      <c r="H45" s="121" t="n">
        <v>5.7</v>
      </c>
      <c r="I45" s="122">
        <f>H45*F45</f>
        <v/>
      </c>
      <c r="J45" s="128" t="n">
        <v>0.105</v>
      </c>
      <c r="K45" s="62">
        <f>J45*F45</f>
        <v/>
      </c>
      <c r="L45" s="123" t="n">
        <v>50</v>
      </c>
      <c r="M45" s="129">
        <f>L45*K45</f>
        <v/>
      </c>
      <c r="N45" s="125">
        <f>M45+I45</f>
        <v/>
      </c>
      <c r="O45" s="126" t="n"/>
      <c r="P45" s="18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  <c r="BX45" s="2" t="n"/>
      <c r="BY45" s="2" t="n"/>
    </row>
    <row r="46" ht="15.75" customFormat="1" customHeight="1" s="41">
      <c r="A46" s="53">
        <f>IF(F46&lt;&gt;"",1+MAX($A$2:A45),"")</f>
        <v/>
      </c>
      <c r="B46" s="132" t="n"/>
      <c r="C46" s="103" t="inlineStr">
        <is>
          <t>FITTINGS</t>
        </is>
      </c>
      <c r="D46" s="127" t="n"/>
      <c r="E46" s="45" t="n"/>
      <c r="F46" s="127" t="n"/>
      <c r="G46" s="48" t="n"/>
      <c r="H46" s="121" t="n"/>
      <c r="I46" s="122" t="n"/>
      <c r="J46" s="65" t="n"/>
      <c r="K46" s="122" t="n"/>
      <c r="L46" s="123" t="n"/>
      <c r="M46" s="124" t="n"/>
      <c r="N46" s="125" t="n"/>
      <c r="O46" s="126" t="n"/>
      <c r="P46" s="18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AW46" s="2" t="n"/>
      <c r="AX46" s="2" t="n"/>
      <c r="AY46" s="2" t="n"/>
      <c r="AZ46" s="2" t="n"/>
      <c r="BA46" s="2" t="n"/>
      <c r="BB46" s="2" t="n"/>
      <c r="BC46" s="2" t="n"/>
      <c r="BD46" s="2" t="n"/>
      <c r="BE46" s="2" t="n"/>
      <c r="BF46" s="2" t="n"/>
      <c r="BG46" s="2" t="n"/>
      <c r="BH46" s="2" t="n"/>
      <c r="BI46" s="2" t="n"/>
      <c r="BJ46" s="2" t="n"/>
      <c r="BK46" s="2" t="n"/>
      <c r="BL46" s="2" t="n"/>
      <c r="BM46" s="2" t="n"/>
      <c r="BN46" s="2" t="n"/>
      <c r="BO46" s="2" t="n"/>
      <c r="BP46" s="2" t="n"/>
      <c r="BQ46" s="2" t="n"/>
      <c r="BR46" s="2" t="n"/>
      <c r="BS46" s="2" t="n"/>
      <c r="BT46" s="2" t="n"/>
      <c r="BU46" s="2" t="n"/>
      <c r="BV46" s="2" t="n"/>
      <c r="BW46" s="2" t="n"/>
      <c r="BX46" s="2" t="n"/>
      <c r="BY46" s="2" t="n"/>
    </row>
    <row r="47" ht="15.75" customFormat="1" customHeight="1" s="41">
      <c r="A47" s="53">
        <f>IF(F47&lt;&gt;"",1+MAX($A$2:A46),"")</f>
        <v/>
      </c>
      <c r="B47" s="132" t="n"/>
      <c r="C47" s="52" t="inlineStr">
        <is>
          <t>V-3" Dia Vent Pipe 90 Deg Elbow</t>
        </is>
      </c>
      <c r="D47" s="127" t="n">
        <v>6</v>
      </c>
      <c r="E47" s="45" t="n">
        <v>0</v>
      </c>
      <c r="F47" s="127">
        <f>(1+E47)*D47</f>
        <v/>
      </c>
      <c r="G47" s="48" t="inlineStr">
        <is>
          <t>EA</t>
        </is>
      </c>
      <c r="H47" s="121" t="n">
        <v>118</v>
      </c>
      <c r="I47" s="122">
        <f>H47*F47</f>
        <v/>
      </c>
      <c r="J47" s="128" t="n">
        <v>1.25</v>
      </c>
      <c r="K47" s="62">
        <f>J47*F47</f>
        <v/>
      </c>
      <c r="L47" s="123" t="n">
        <v>50</v>
      </c>
      <c r="M47" s="129">
        <f>L47*K47</f>
        <v/>
      </c>
      <c r="N47" s="125">
        <f>M47+I47</f>
        <v/>
      </c>
      <c r="O47" s="126" t="n"/>
      <c r="P47" s="18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  <c r="BX47" s="2" t="n"/>
      <c r="BY47" s="2" t="n"/>
    </row>
    <row r="48" ht="15.75" customFormat="1" customHeight="1" s="41">
      <c r="A48" s="53">
        <f>IF(F48&lt;&gt;"",1+MAX($A$2:A47),"")</f>
        <v/>
      </c>
      <c r="B48" s="132" t="n"/>
      <c r="C48" s="52" t="inlineStr">
        <is>
          <t>V-4" Dia Vent Pipe 90 Deg Elbow</t>
        </is>
      </c>
      <c r="D48" s="127" t="n">
        <v>4</v>
      </c>
      <c r="E48" s="45" t="n">
        <v>0</v>
      </c>
      <c r="F48" s="127">
        <f>(1+E48)*D48</f>
        <v/>
      </c>
      <c r="G48" s="48" t="inlineStr">
        <is>
          <t>EA</t>
        </is>
      </c>
      <c r="H48" s="121" t="n">
        <v>142</v>
      </c>
      <c r="I48" s="122">
        <f>H48*F48</f>
        <v/>
      </c>
      <c r="J48" s="128" t="n">
        <v>1.5</v>
      </c>
      <c r="K48" s="62">
        <f>J48*F48</f>
        <v/>
      </c>
      <c r="L48" s="123" t="n">
        <v>50</v>
      </c>
      <c r="M48" s="129">
        <f>L48*K48</f>
        <v/>
      </c>
      <c r="N48" s="125">
        <f>M48+I48</f>
        <v/>
      </c>
      <c r="O48" s="126" t="n"/>
      <c r="P48" s="18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  <c r="BX48" s="2" t="n"/>
      <c r="BY48" s="2" t="n"/>
    </row>
    <row r="49" ht="15.75" customFormat="1" customHeight="1" s="41">
      <c r="A49" s="53">
        <f>IF(F49&lt;&gt;"",1+MAX($A$2:A48),"")</f>
        <v/>
      </c>
      <c r="B49" s="132" t="n"/>
      <c r="C49" s="52" t="inlineStr">
        <is>
          <t>V-1-1/2" Dia Vent Pipe 90 Deg Elbow</t>
        </is>
      </c>
      <c r="D49" s="127" t="n">
        <v>5</v>
      </c>
      <c r="E49" s="45" t="n">
        <v>0</v>
      </c>
      <c r="F49" s="127">
        <f>(1+E49)*D49</f>
        <v/>
      </c>
      <c r="G49" s="48" t="inlineStr">
        <is>
          <t>EA</t>
        </is>
      </c>
      <c r="H49" s="121" t="n">
        <v>75</v>
      </c>
      <c r="I49" s="122">
        <f>H49*F49</f>
        <v/>
      </c>
      <c r="J49" s="128" t="n">
        <v>0.85</v>
      </c>
      <c r="K49" s="62">
        <f>J49*F49</f>
        <v/>
      </c>
      <c r="L49" s="123" t="n">
        <v>50</v>
      </c>
      <c r="M49" s="129">
        <f>L49*K49</f>
        <v/>
      </c>
      <c r="N49" s="125">
        <f>M49+I49</f>
        <v/>
      </c>
      <c r="O49" s="126" t="n"/>
      <c r="P49" s="18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  <c r="BX49" s="2" t="n"/>
      <c r="BY49" s="2" t="n"/>
    </row>
    <row r="50" ht="15.75" customFormat="1" customHeight="1" s="41">
      <c r="A50" s="53">
        <f>IF(F50&lt;&gt;"",1+MAX($A$2:A49),"")</f>
        <v/>
      </c>
      <c r="B50" s="132" t="n"/>
      <c r="C50" s="52" t="inlineStr">
        <is>
          <t>V-1-1/4" Dia Vent Pipe 90 Deg Elbow</t>
        </is>
      </c>
      <c r="D50" s="127" t="n">
        <v>6</v>
      </c>
      <c r="E50" s="45" t="n">
        <v>0</v>
      </c>
      <c r="F50" s="127">
        <f>(1+E50)*D50</f>
        <v/>
      </c>
      <c r="G50" s="48" t="inlineStr">
        <is>
          <t>EA</t>
        </is>
      </c>
      <c r="H50" s="121" t="n">
        <v>68</v>
      </c>
      <c r="I50" s="122">
        <f>H50*F50</f>
        <v/>
      </c>
      <c r="J50" s="128" t="n">
        <v>0.75</v>
      </c>
      <c r="K50" s="62">
        <f>J50*F50</f>
        <v/>
      </c>
      <c r="L50" s="123" t="n">
        <v>50</v>
      </c>
      <c r="M50" s="129">
        <f>L50*K50</f>
        <v/>
      </c>
      <c r="N50" s="125">
        <f>M50+I50</f>
        <v/>
      </c>
      <c r="O50" s="126" t="n"/>
      <c r="P50" s="18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AW50" s="2" t="n"/>
      <c r="AX50" s="2" t="n"/>
      <c r="AY50" s="2" t="n"/>
      <c r="AZ50" s="2" t="n"/>
      <c r="BA50" s="2" t="n"/>
      <c r="BB50" s="2" t="n"/>
      <c r="BC50" s="2" t="n"/>
      <c r="BD50" s="2" t="n"/>
      <c r="BE50" s="2" t="n"/>
      <c r="BF50" s="2" t="n"/>
      <c r="BG50" s="2" t="n"/>
      <c r="BH50" s="2" t="n"/>
      <c r="BI50" s="2" t="n"/>
      <c r="BJ50" s="2" t="n"/>
      <c r="BK50" s="2" t="n"/>
      <c r="BL50" s="2" t="n"/>
      <c r="BM50" s="2" t="n"/>
      <c r="BN50" s="2" t="n"/>
      <c r="BO50" s="2" t="n"/>
      <c r="BP50" s="2" t="n"/>
      <c r="BQ50" s="2" t="n"/>
      <c r="BR50" s="2" t="n"/>
      <c r="BS50" s="2" t="n"/>
      <c r="BT50" s="2" t="n"/>
      <c r="BU50" s="2" t="n"/>
      <c r="BV50" s="2" t="n"/>
      <c r="BW50" s="2" t="n"/>
      <c r="BX50" s="2" t="n"/>
      <c r="BY50" s="2" t="n"/>
    </row>
    <row r="51" ht="15.75" customFormat="1" customHeight="1" s="41">
      <c r="A51" s="53">
        <f>IF(F51&lt;&gt;"",1+MAX($A$2:A50),"")</f>
        <v/>
      </c>
      <c r="B51" s="132" t="n"/>
      <c r="C51" s="52" t="inlineStr">
        <is>
          <t>W-4" Dia Waste Pipe 45 Deg Elbow</t>
        </is>
      </c>
      <c r="D51" s="127" t="n">
        <v>16</v>
      </c>
      <c r="E51" s="45" t="n">
        <v>0</v>
      </c>
      <c r="F51" s="127">
        <f>(1+E51)*D51</f>
        <v/>
      </c>
      <c r="G51" s="48" t="inlineStr">
        <is>
          <t>EA</t>
        </is>
      </c>
      <c r="H51" s="121" t="n">
        <v>142</v>
      </c>
      <c r="I51" s="122">
        <f>H51*F51</f>
        <v/>
      </c>
      <c r="J51" s="128" t="n">
        <v>1.5</v>
      </c>
      <c r="K51" s="62">
        <f>J51*F51</f>
        <v/>
      </c>
      <c r="L51" s="123" t="n">
        <v>50</v>
      </c>
      <c r="M51" s="129">
        <f>L51*K51</f>
        <v/>
      </c>
      <c r="N51" s="125">
        <f>M51+I51</f>
        <v/>
      </c>
      <c r="O51" s="126" t="n"/>
      <c r="P51" s="18" t="n"/>
      <c r="Q51" s="2" t="n"/>
      <c r="R51" s="2" t="n"/>
      <c r="S51" s="2" t="n"/>
      <c r="T51" s="2" t="n"/>
      <c r="U51" s="2" t="n"/>
      <c r="V51" s="2" t="n"/>
      <c r="W51" s="2" t="n"/>
      <c r="X51" s="2" t="n"/>
      <c r="Y51" s="2" t="n"/>
      <c r="Z51" s="2" t="n"/>
      <c r="AA51" s="2" t="n"/>
      <c r="AB51" s="2" t="n"/>
      <c r="AC51" s="2" t="n"/>
      <c r="AD51" s="2" t="n"/>
      <c r="AE51" s="2" t="n"/>
      <c r="AF51" s="2" t="n"/>
      <c r="AG51" s="2" t="n"/>
      <c r="AH51" s="2" t="n"/>
      <c r="AI51" s="2" t="n"/>
      <c r="AJ51" s="2" t="n"/>
      <c r="AK51" s="2" t="n"/>
      <c r="AL51" s="2" t="n"/>
      <c r="AM51" s="2" t="n"/>
      <c r="AN51" s="2" t="n"/>
      <c r="AO51" s="2" t="n"/>
      <c r="AP51" s="2" t="n"/>
      <c r="AQ51" s="2" t="n"/>
      <c r="AR51" s="2" t="n"/>
      <c r="AS51" s="2" t="n"/>
      <c r="AT51" s="2" t="n"/>
      <c r="AU51" s="2" t="n"/>
      <c r="AV51" s="2" t="n"/>
      <c r="AW51" s="2" t="n"/>
      <c r="AX51" s="2" t="n"/>
      <c r="AY51" s="2" t="n"/>
      <c r="AZ51" s="2" t="n"/>
      <c r="BA51" s="2" t="n"/>
      <c r="BB51" s="2" t="n"/>
      <c r="BC51" s="2" t="n"/>
      <c r="BD51" s="2" t="n"/>
      <c r="BE51" s="2" t="n"/>
      <c r="BF51" s="2" t="n"/>
      <c r="BG51" s="2" t="n"/>
      <c r="BH51" s="2" t="n"/>
      <c r="BI51" s="2" t="n"/>
      <c r="BJ51" s="2" t="n"/>
      <c r="BK51" s="2" t="n"/>
      <c r="BL51" s="2" t="n"/>
      <c r="BM51" s="2" t="n"/>
      <c r="BN51" s="2" t="n"/>
      <c r="BO51" s="2" t="n"/>
      <c r="BP51" s="2" t="n"/>
      <c r="BQ51" s="2" t="n"/>
      <c r="BR51" s="2" t="n"/>
      <c r="BS51" s="2" t="n"/>
      <c r="BT51" s="2" t="n"/>
      <c r="BU51" s="2" t="n"/>
      <c r="BV51" s="2" t="n"/>
      <c r="BW51" s="2" t="n"/>
      <c r="BX51" s="2" t="n"/>
      <c r="BY51" s="2" t="n"/>
    </row>
    <row r="52" ht="15.75" customFormat="1" customHeight="1" s="41">
      <c r="A52" s="53">
        <f>IF(F52&lt;&gt;"",1+MAX($A$2:A51),"")</f>
        <v/>
      </c>
      <c r="B52" s="132" t="n"/>
      <c r="C52" s="52" t="inlineStr">
        <is>
          <t>W-3" Dia Waste Pipe 45 Deg Elbow</t>
        </is>
      </c>
      <c r="D52" s="127" t="n">
        <v>5</v>
      </c>
      <c r="E52" s="45" t="n">
        <v>0</v>
      </c>
      <c r="F52" s="127">
        <f>(1+E52)*D52</f>
        <v/>
      </c>
      <c r="G52" s="48" t="inlineStr">
        <is>
          <t>EA</t>
        </is>
      </c>
      <c r="H52" s="121" t="n">
        <v>118</v>
      </c>
      <c r="I52" s="122">
        <f>H52*F52</f>
        <v/>
      </c>
      <c r="J52" s="128" t="n">
        <v>1.25</v>
      </c>
      <c r="K52" s="62">
        <f>J52*F52</f>
        <v/>
      </c>
      <c r="L52" s="123" t="n">
        <v>50</v>
      </c>
      <c r="M52" s="129">
        <f>L52*K52</f>
        <v/>
      </c>
      <c r="N52" s="125">
        <f>M52+I52</f>
        <v/>
      </c>
      <c r="O52" s="126" t="n"/>
      <c r="P52" s="18" t="n"/>
      <c r="Q52" s="2" t="n"/>
      <c r="R52" s="2" t="n"/>
      <c r="S52" s="2" t="n"/>
      <c r="T52" s="2" t="n"/>
      <c r="U52" s="2" t="n"/>
      <c r="V52" s="2" t="n"/>
      <c r="W52" s="2" t="n"/>
      <c r="X52" s="2" t="n"/>
      <c r="Y52" s="2" t="n"/>
      <c r="Z52" s="2" t="n"/>
      <c r="AA52" s="2" t="n"/>
      <c r="AB52" s="2" t="n"/>
      <c r="AC52" s="2" t="n"/>
      <c r="AD52" s="2" t="n"/>
      <c r="AE52" s="2" t="n"/>
      <c r="AF52" s="2" t="n"/>
      <c r="AG52" s="2" t="n"/>
      <c r="AH52" s="2" t="n"/>
      <c r="AI52" s="2" t="n"/>
      <c r="AJ52" s="2" t="n"/>
      <c r="AK52" s="2" t="n"/>
      <c r="AL52" s="2" t="n"/>
      <c r="AM52" s="2" t="n"/>
      <c r="AN52" s="2" t="n"/>
      <c r="AO52" s="2" t="n"/>
      <c r="AP52" s="2" t="n"/>
      <c r="AQ52" s="2" t="n"/>
      <c r="AR52" s="2" t="n"/>
      <c r="AS52" s="2" t="n"/>
      <c r="AT52" s="2" t="n"/>
      <c r="AU52" s="2" t="n"/>
      <c r="AV52" s="2" t="n"/>
      <c r="AW52" s="2" t="n"/>
      <c r="AX52" s="2" t="n"/>
      <c r="AY52" s="2" t="n"/>
      <c r="AZ52" s="2" t="n"/>
      <c r="BA52" s="2" t="n"/>
      <c r="BB52" s="2" t="n"/>
      <c r="BC52" s="2" t="n"/>
      <c r="BD52" s="2" t="n"/>
      <c r="BE52" s="2" t="n"/>
      <c r="BF52" s="2" t="n"/>
      <c r="BG52" s="2" t="n"/>
      <c r="BH52" s="2" t="n"/>
      <c r="BI52" s="2" t="n"/>
      <c r="BJ52" s="2" t="n"/>
      <c r="BK52" s="2" t="n"/>
      <c r="BL52" s="2" t="n"/>
      <c r="BM52" s="2" t="n"/>
      <c r="BN52" s="2" t="n"/>
      <c r="BO52" s="2" t="n"/>
      <c r="BP52" s="2" t="n"/>
      <c r="BQ52" s="2" t="n"/>
      <c r="BR52" s="2" t="n"/>
      <c r="BS52" s="2" t="n"/>
      <c r="BT52" s="2" t="n"/>
      <c r="BU52" s="2" t="n"/>
      <c r="BV52" s="2" t="n"/>
      <c r="BW52" s="2" t="n"/>
      <c r="BX52" s="2" t="n"/>
      <c r="BY52" s="2" t="n"/>
    </row>
    <row r="53" ht="15.75" customFormat="1" customHeight="1" s="41">
      <c r="A53" s="53">
        <f>IF(F53&lt;&gt;"",1+MAX($A$2:A52),"")</f>
        <v/>
      </c>
      <c r="B53" s="132" t="n"/>
      <c r="C53" s="52" t="inlineStr">
        <is>
          <t>W-2" Dia Waste Pipe 45 Deg Elbow</t>
        </is>
      </c>
      <c r="D53" s="127" t="n">
        <v>3</v>
      </c>
      <c r="E53" s="45" t="n">
        <v>0</v>
      </c>
      <c r="F53" s="127">
        <f>(1+E53)*D53</f>
        <v/>
      </c>
      <c r="G53" s="48" t="inlineStr">
        <is>
          <t>EA</t>
        </is>
      </c>
      <c r="H53" s="121" t="n">
        <v>92</v>
      </c>
      <c r="I53" s="122">
        <f>H53*F53</f>
        <v/>
      </c>
      <c r="J53" s="128" t="n">
        <v>1</v>
      </c>
      <c r="K53" s="62">
        <f>J53*F53</f>
        <v/>
      </c>
      <c r="L53" s="123" t="n">
        <v>50</v>
      </c>
      <c r="M53" s="129">
        <f>L53*K53</f>
        <v/>
      </c>
      <c r="N53" s="125">
        <f>M53+I53</f>
        <v/>
      </c>
      <c r="O53" s="126" t="n"/>
      <c r="P53" s="18" t="n"/>
      <c r="Q53" s="2" t="n"/>
      <c r="R53" s="2" t="n"/>
      <c r="S53" s="2" t="n"/>
      <c r="T53" s="2" t="n"/>
      <c r="U53" s="2" t="n"/>
      <c r="V53" s="2" t="n"/>
      <c r="W53" s="2" t="n"/>
      <c r="X53" s="2" t="n"/>
      <c r="Y53" s="2" t="n"/>
      <c r="Z53" s="2" t="n"/>
      <c r="AA53" s="2" t="n"/>
      <c r="AB53" s="2" t="n"/>
      <c r="AC53" s="2" t="n"/>
      <c r="AD53" s="2" t="n"/>
      <c r="AE53" s="2" t="n"/>
      <c r="AF53" s="2" t="n"/>
      <c r="AG53" s="2" t="n"/>
      <c r="AH53" s="2" t="n"/>
      <c r="AI53" s="2" t="n"/>
      <c r="AJ53" s="2" t="n"/>
      <c r="AK53" s="2" t="n"/>
      <c r="AL53" s="2" t="n"/>
      <c r="AM53" s="2" t="n"/>
      <c r="AN53" s="2" t="n"/>
      <c r="AO53" s="2" t="n"/>
      <c r="AP53" s="2" t="n"/>
      <c r="AQ53" s="2" t="n"/>
      <c r="AR53" s="2" t="n"/>
      <c r="AS53" s="2" t="n"/>
      <c r="AT53" s="2" t="n"/>
      <c r="AU53" s="2" t="n"/>
      <c r="AV53" s="2" t="n"/>
      <c r="AW53" s="2" t="n"/>
      <c r="AX53" s="2" t="n"/>
      <c r="AY53" s="2" t="n"/>
      <c r="AZ53" s="2" t="n"/>
      <c r="BA53" s="2" t="n"/>
      <c r="BB53" s="2" t="n"/>
      <c r="BC53" s="2" t="n"/>
      <c r="BD53" s="2" t="n"/>
      <c r="BE53" s="2" t="n"/>
      <c r="BF53" s="2" t="n"/>
      <c r="BG53" s="2" t="n"/>
      <c r="BH53" s="2" t="n"/>
      <c r="BI53" s="2" t="n"/>
      <c r="BJ53" s="2" t="n"/>
      <c r="BK53" s="2" t="n"/>
      <c r="BL53" s="2" t="n"/>
      <c r="BM53" s="2" t="n"/>
      <c r="BN53" s="2" t="n"/>
      <c r="BO53" s="2" t="n"/>
      <c r="BP53" s="2" t="n"/>
      <c r="BQ53" s="2" t="n"/>
      <c r="BR53" s="2" t="n"/>
      <c r="BS53" s="2" t="n"/>
      <c r="BT53" s="2" t="n"/>
      <c r="BU53" s="2" t="n"/>
      <c r="BV53" s="2" t="n"/>
      <c r="BW53" s="2" t="n"/>
      <c r="BX53" s="2" t="n"/>
      <c r="BY53" s="2" t="n"/>
    </row>
    <row r="54" ht="15.75" customFormat="1" customHeight="1" s="41">
      <c r="A54" s="53">
        <f>IF(F54&lt;&gt;"",1+MAX($A$2:A53),"")</f>
        <v/>
      </c>
      <c r="B54" s="132" t="n"/>
      <c r="C54" s="52" t="inlineStr">
        <is>
          <t>W-1-1/2" Dia Waste Pipe 90 Deg Elbow</t>
        </is>
      </c>
      <c r="D54" s="127" t="n">
        <v>19.15</v>
      </c>
      <c r="E54" s="45" t="n">
        <v>0</v>
      </c>
      <c r="F54" s="127">
        <f>(1+E54)*D54</f>
        <v/>
      </c>
      <c r="G54" s="48" t="inlineStr">
        <is>
          <t>EA</t>
        </is>
      </c>
      <c r="H54" s="121" t="n">
        <v>75</v>
      </c>
      <c r="I54" s="122">
        <f>H54*F54</f>
        <v/>
      </c>
      <c r="J54" s="128" t="n">
        <v>0.85</v>
      </c>
      <c r="K54" s="62">
        <f>J54*F54</f>
        <v/>
      </c>
      <c r="L54" s="123" t="n">
        <v>50</v>
      </c>
      <c r="M54" s="129">
        <f>L54*K54</f>
        <v/>
      </c>
      <c r="N54" s="125">
        <f>M54+I54</f>
        <v/>
      </c>
      <c r="O54" s="126" t="n"/>
      <c r="P54" s="18" t="n"/>
      <c r="Q54" s="2" t="n"/>
      <c r="R54" s="2" t="n"/>
      <c r="S54" s="2" t="n"/>
      <c r="T54" s="2" t="n"/>
      <c r="U54" s="2" t="n"/>
      <c r="V54" s="2" t="n"/>
      <c r="W54" s="2" t="n"/>
      <c r="X54" s="2" t="n"/>
      <c r="Y54" s="2" t="n"/>
      <c r="Z54" s="2" t="n"/>
      <c r="AA54" s="2" t="n"/>
      <c r="AB54" s="2" t="n"/>
      <c r="AC54" s="2" t="n"/>
      <c r="AD54" s="2" t="n"/>
      <c r="AE54" s="2" t="n"/>
      <c r="AF54" s="2" t="n"/>
      <c r="AG54" s="2" t="n"/>
      <c r="AH54" s="2" t="n"/>
      <c r="AI54" s="2" t="n"/>
      <c r="AJ54" s="2" t="n"/>
      <c r="AK54" s="2" t="n"/>
      <c r="AL54" s="2" t="n"/>
      <c r="AM54" s="2" t="n"/>
      <c r="AN54" s="2" t="n"/>
      <c r="AO54" s="2" t="n"/>
      <c r="AP54" s="2" t="n"/>
      <c r="AQ54" s="2" t="n"/>
      <c r="AR54" s="2" t="n"/>
      <c r="AS54" s="2" t="n"/>
      <c r="AT54" s="2" t="n"/>
      <c r="AU54" s="2" t="n"/>
      <c r="AV54" s="2" t="n"/>
      <c r="AW54" s="2" t="n"/>
      <c r="AX54" s="2" t="n"/>
      <c r="AY54" s="2" t="n"/>
      <c r="AZ54" s="2" t="n"/>
      <c r="BA54" s="2" t="n"/>
      <c r="BB54" s="2" t="n"/>
      <c r="BC54" s="2" t="n"/>
      <c r="BD54" s="2" t="n"/>
      <c r="BE54" s="2" t="n"/>
      <c r="BF54" s="2" t="n"/>
      <c r="BG54" s="2" t="n"/>
      <c r="BH54" s="2" t="n"/>
      <c r="BI54" s="2" t="n"/>
      <c r="BJ54" s="2" t="n"/>
      <c r="BK54" s="2" t="n"/>
      <c r="BL54" s="2" t="n"/>
      <c r="BM54" s="2" t="n"/>
      <c r="BN54" s="2" t="n"/>
      <c r="BO54" s="2" t="n"/>
      <c r="BP54" s="2" t="n"/>
      <c r="BQ54" s="2" t="n"/>
      <c r="BR54" s="2" t="n"/>
      <c r="BS54" s="2" t="n"/>
      <c r="BT54" s="2" t="n"/>
      <c r="BU54" s="2" t="n"/>
      <c r="BV54" s="2" t="n"/>
      <c r="BW54" s="2" t="n"/>
      <c r="BX54" s="2" t="n"/>
      <c r="BY54" s="2" t="n"/>
    </row>
    <row r="55" ht="15.75" customFormat="1" customHeight="1" s="41">
      <c r="A55" s="53">
        <f>IF(F55&lt;&gt;"",1+MAX($A$2:A54),"")</f>
        <v/>
      </c>
      <c r="B55" s="132" t="n"/>
      <c r="C55" s="52" t="inlineStr">
        <is>
          <t>W-1-1/4" Dia Waste Pipe 45 Deg Elbow</t>
        </is>
      </c>
      <c r="D55" s="127" t="n">
        <v>14.28</v>
      </c>
      <c r="E55" s="45" t="n">
        <v>0</v>
      </c>
      <c r="F55" s="127">
        <f>(1+E55)*D55</f>
        <v/>
      </c>
      <c r="G55" s="48" t="inlineStr">
        <is>
          <t>EA</t>
        </is>
      </c>
      <c r="H55" s="121" t="n">
        <v>68</v>
      </c>
      <c r="I55" s="122">
        <f>H55*F55</f>
        <v/>
      </c>
      <c r="J55" s="128" t="n">
        <v>0.75</v>
      </c>
      <c r="K55" s="62">
        <f>J55*F55</f>
        <v/>
      </c>
      <c r="L55" s="123" t="n">
        <v>50</v>
      </c>
      <c r="M55" s="129">
        <f>L55*K55</f>
        <v/>
      </c>
      <c r="N55" s="125">
        <f>M55+I55</f>
        <v/>
      </c>
      <c r="O55" s="126" t="n"/>
      <c r="P55" s="18" t="n"/>
      <c r="Q55" s="2" t="n"/>
      <c r="R55" s="2" t="n"/>
      <c r="S55" s="2" t="n"/>
      <c r="T55" s="2" t="n"/>
      <c r="U55" s="2" t="n"/>
      <c r="V55" s="2" t="n"/>
      <c r="W55" s="2" t="n"/>
      <c r="X55" s="2" t="n"/>
      <c r="Y55" s="2" t="n"/>
      <c r="Z55" s="2" t="n"/>
      <c r="AA55" s="2" t="n"/>
      <c r="AB55" s="2" t="n"/>
      <c r="AC55" s="2" t="n"/>
      <c r="AD55" s="2" t="n"/>
      <c r="AE55" s="2" t="n"/>
      <c r="AF55" s="2" t="n"/>
      <c r="AG55" s="2" t="n"/>
      <c r="AH55" s="2" t="n"/>
      <c r="AI55" s="2" t="n"/>
      <c r="AJ55" s="2" t="n"/>
      <c r="AK55" s="2" t="n"/>
      <c r="AL55" s="2" t="n"/>
      <c r="AM55" s="2" t="n"/>
      <c r="AN55" s="2" t="n"/>
      <c r="AO55" s="2" t="n"/>
      <c r="AP55" s="2" t="n"/>
      <c r="AQ55" s="2" t="n"/>
      <c r="AR55" s="2" t="n"/>
      <c r="AS55" s="2" t="n"/>
      <c r="AT55" s="2" t="n"/>
      <c r="AU55" s="2" t="n"/>
      <c r="AV55" s="2" t="n"/>
      <c r="AW55" s="2" t="n"/>
      <c r="AX55" s="2" t="n"/>
      <c r="AY55" s="2" t="n"/>
      <c r="AZ55" s="2" t="n"/>
      <c r="BA55" s="2" t="n"/>
      <c r="BB55" s="2" t="n"/>
      <c r="BC55" s="2" t="n"/>
      <c r="BD55" s="2" t="n"/>
      <c r="BE55" s="2" t="n"/>
      <c r="BF55" s="2" t="n"/>
      <c r="BG55" s="2" t="n"/>
      <c r="BH55" s="2" t="n"/>
      <c r="BI55" s="2" t="n"/>
      <c r="BJ55" s="2" t="n"/>
      <c r="BK55" s="2" t="n"/>
      <c r="BL55" s="2" t="n"/>
      <c r="BM55" s="2" t="n"/>
      <c r="BN55" s="2" t="n"/>
      <c r="BO55" s="2" t="n"/>
      <c r="BP55" s="2" t="n"/>
      <c r="BQ55" s="2" t="n"/>
      <c r="BR55" s="2" t="n"/>
      <c r="BS55" s="2" t="n"/>
      <c r="BT55" s="2" t="n"/>
      <c r="BU55" s="2" t="n"/>
      <c r="BV55" s="2" t="n"/>
      <c r="BW55" s="2" t="n"/>
      <c r="BX55" s="2" t="n"/>
      <c r="BY55" s="2" t="n"/>
    </row>
    <row r="56" ht="15.75" customFormat="1" customHeight="1" s="41">
      <c r="A56" s="53">
        <f>IF(F56&lt;&gt;"",1+MAX($A$2:A55),"")</f>
        <v/>
      </c>
      <c r="B56" s="132" t="n"/>
      <c r="C56" s="52" t="inlineStr">
        <is>
          <t>CW-3/4" Dia Cold Water Pipe 90 Deg Elbow</t>
        </is>
      </c>
      <c r="D56" s="127" t="n">
        <v>6</v>
      </c>
      <c r="E56" s="45" t="n">
        <v>0</v>
      </c>
      <c r="F56" s="127">
        <f>(1+E56)*D56</f>
        <v/>
      </c>
      <c r="G56" s="48" t="inlineStr">
        <is>
          <t>EA</t>
        </is>
      </c>
      <c r="H56" s="121" t="n">
        <v>57</v>
      </c>
      <c r="I56" s="122">
        <f>H56*F56</f>
        <v/>
      </c>
      <c r="J56" s="128" t="n">
        <v>0.55</v>
      </c>
      <c r="K56" s="62">
        <f>J56*F56</f>
        <v/>
      </c>
      <c r="L56" s="123" t="n">
        <v>50</v>
      </c>
      <c r="M56" s="129">
        <f>L56*K56</f>
        <v/>
      </c>
      <c r="N56" s="125">
        <f>M56+I56</f>
        <v/>
      </c>
      <c r="O56" s="126" t="n"/>
      <c r="P56" s="18" t="n"/>
      <c r="Q56" s="2" t="n"/>
      <c r="R56" s="2" t="n"/>
      <c r="S56" s="2" t="n"/>
      <c r="T56" s="2" t="n"/>
      <c r="U56" s="2" t="n"/>
      <c r="V56" s="2" t="n"/>
      <c r="W56" s="2" t="n"/>
      <c r="X56" s="2" t="n"/>
      <c r="Y56" s="2" t="n"/>
      <c r="Z56" s="2" t="n"/>
      <c r="AA56" s="2" t="n"/>
      <c r="AB56" s="2" t="n"/>
      <c r="AC56" s="2" t="n"/>
      <c r="AD56" s="2" t="n"/>
      <c r="AE56" s="2" t="n"/>
      <c r="AF56" s="2" t="n"/>
      <c r="AG56" s="2" t="n"/>
      <c r="AH56" s="2" t="n"/>
      <c r="AI56" s="2" t="n"/>
      <c r="AJ56" s="2" t="n"/>
      <c r="AK56" s="2" t="n"/>
      <c r="AL56" s="2" t="n"/>
      <c r="AM56" s="2" t="n"/>
      <c r="AN56" s="2" t="n"/>
      <c r="AO56" s="2" t="n"/>
      <c r="AP56" s="2" t="n"/>
      <c r="AQ56" s="2" t="n"/>
      <c r="AR56" s="2" t="n"/>
      <c r="AS56" s="2" t="n"/>
      <c r="AT56" s="2" t="n"/>
      <c r="AU56" s="2" t="n"/>
      <c r="AV56" s="2" t="n"/>
      <c r="AW56" s="2" t="n"/>
      <c r="AX56" s="2" t="n"/>
      <c r="AY56" s="2" t="n"/>
      <c r="AZ56" s="2" t="n"/>
      <c r="BA56" s="2" t="n"/>
      <c r="BB56" s="2" t="n"/>
      <c r="BC56" s="2" t="n"/>
      <c r="BD56" s="2" t="n"/>
      <c r="BE56" s="2" t="n"/>
      <c r="BF56" s="2" t="n"/>
      <c r="BG56" s="2" t="n"/>
      <c r="BH56" s="2" t="n"/>
      <c r="BI56" s="2" t="n"/>
      <c r="BJ56" s="2" t="n"/>
      <c r="BK56" s="2" t="n"/>
      <c r="BL56" s="2" t="n"/>
      <c r="BM56" s="2" t="n"/>
      <c r="BN56" s="2" t="n"/>
      <c r="BO56" s="2" t="n"/>
      <c r="BP56" s="2" t="n"/>
      <c r="BQ56" s="2" t="n"/>
      <c r="BR56" s="2" t="n"/>
      <c r="BS56" s="2" t="n"/>
      <c r="BT56" s="2" t="n"/>
      <c r="BU56" s="2" t="n"/>
      <c r="BV56" s="2" t="n"/>
      <c r="BW56" s="2" t="n"/>
      <c r="BX56" s="2" t="n"/>
      <c r="BY56" s="2" t="n"/>
    </row>
    <row r="57" ht="15.75" customFormat="1" customHeight="1" s="41">
      <c r="A57" s="53">
        <f>IF(F57&lt;&gt;"",1+MAX($A$2:A56),"")</f>
        <v/>
      </c>
      <c r="B57" s="132" t="n"/>
      <c r="C57" s="52" t="inlineStr">
        <is>
          <t>CW-1" Dia Cold Water Pipe 90 Deg Elbow</t>
        </is>
      </c>
      <c r="D57" s="127" t="n">
        <v>7</v>
      </c>
      <c r="E57" s="45" t="n">
        <v>0</v>
      </c>
      <c r="F57" s="127">
        <f>(1+E57)*D57</f>
        <v/>
      </c>
      <c r="G57" s="48" t="inlineStr">
        <is>
          <t>EA</t>
        </is>
      </c>
      <c r="H57" s="121" t="n">
        <v>75</v>
      </c>
      <c r="I57" s="122">
        <f>H57*F57</f>
        <v/>
      </c>
      <c r="J57" s="128" t="n">
        <v>0.8</v>
      </c>
      <c r="K57" s="62">
        <f>J57*F57</f>
        <v/>
      </c>
      <c r="L57" s="123" t="n">
        <v>50</v>
      </c>
      <c r="M57" s="129">
        <f>L57*K57</f>
        <v/>
      </c>
      <c r="N57" s="125">
        <f>M57+I57</f>
        <v/>
      </c>
      <c r="O57" s="126" t="n"/>
      <c r="P57" s="18" t="n"/>
      <c r="Q57" s="2" t="n"/>
      <c r="R57" s="2" t="n"/>
      <c r="S57" s="2" t="n"/>
      <c r="T57" s="2" t="n"/>
      <c r="U57" s="2" t="n"/>
      <c r="V57" s="2" t="n"/>
      <c r="W57" s="2" t="n"/>
      <c r="X57" s="2" t="n"/>
      <c r="Y57" s="2" t="n"/>
      <c r="Z57" s="2" t="n"/>
      <c r="AA57" s="2" t="n"/>
      <c r="AB57" s="2" t="n"/>
      <c r="AC57" s="2" t="n"/>
      <c r="AD57" s="2" t="n"/>
      <c r="AE57" s="2" t="n"/>
      <c r="AF57" s="2" t="n"/>
      <c r="AG57" s="2" t="n"/>
      <c r="AH57" s="2" t="n"/>
      <c r="AI57" s="2" t="n"/>
      <c r="AJ57" s="2" t="n"/>
      <c r="AK57" s="2" t="n"/>
      <c r="AL57" s="2" t="n"/>
      <c r="AM57" s="2" t="n"/>
      <c r="AN57" s="2" t="n"/>
      <c r="AO57" s="2" t="n"/>
      <c r="AP57" s="2" t="n"/>
      <c r="AQ57" s="2" t="n"/>
      <c r="AR57" s="2" t="n"/>
      <c r="AS57" s="2" t="n"/>
      <c r="AT57" s="2" t="n"/>
      <c r="AU57" s="2" t="n"/>
      <c r="AV57" s="2" t="n"/>
      <c r="AW57" s="2" t="n"/>
      <c r="AX57" s="2" t="n"/>
      <c r="AY57" s="2" t="n"/>
      <c r="AZ57" s="2" t="n"/>
      <c r="BA57" s="2" t="n"/>
      <c r="BB57" s="2" t="n"/>
      <c r="BC57" s="2" t="n"/>
      <c r="BD57" s="2" t="n"/>
      <c r="BE57" s="2" t="n"/>
      <c r="BF57" s="2" t="n"/>
      <c r="BG57" s="2" t="n"/>
      <c r="BH57" s="2" t="n"/>
      <c r="BI57" s="2" t="n"/>
      <c r="BJ57" s="2" t="n"/>
      <c r="BK57" s="2" t="n"/>
      <c r="BL57" s="2" t="n"/>
      <c r="BM57" s="2" t="n"/>
      <c r="BN57" s="2" t="n"/>
      <c r="BO57" s="2" t="n"/>
      <c r="BP57" s="2" t="n"/>
      <c r="BQ57" s="2" t="n"/>
      <c r="BR57" s="2" t="n"/>
      <c r="BS57" s="2" t="n"/>
      <c r="BT57" s="2" t="n"/>
      <c r="BU57" s="2" t="n"/>
      <c r="BV57" s="2" t="n"/>
      <c r="BW57" s="2" t="n"/>
      <c r="BX57" s="2" t="n"/>
      <c r="BY57" s="2" t="n"/>
    </row>
    <row r="58" ht="15.75" customFormat="1" customHeight="1" s="41">
      <c r="A58" s="53">
        <f>IF(F58&lt;&gt;"",1+MAX($A$2:A57),"")</f>
        <v/>
      </c>
      <c r="B58" s="132" t="n"/>
      <c r="C58" s="52" t="inlineStr">
        <is>
          <t>CW-2" Dia Cold Water Pipe 90 Deg Elbow</t>
        </is>
      </c>
      <c r="D58" s="127" t="n">
        <v>6</v>
      </c>
      <c r="E58" s="45" t="n">
        <v>0</v>
      </c>
      <c r="F58" s="127">
        <f>(1+E58)*D58</f>
        <v/>
      </c>
      <c r="G58" s="48" t="inlineStr">
        <is>
          <t>EA</t>
        </is>
      </c>
      <c r="H58" s="121" t="n">
        <v>120</v>
      </c>
      <c r="I58" s="122">
        <f>H58*F58</f>
        <v/>
      </c>
      <c r="J58" s="128" t="n">
        <v>1.25</v>
      </c>
      <c r="K58" s="62">
        <f>J58*F58</f>
        <v/>
      </c>
      <c r="L58" s="123" t="n">
        <v>50</v>
      </c>
      <c r="M58" s="129">
        <f>L58*K58</f>
        <v/>
      </c>
      <c r="N58" s="125">
        <f>M58+I58</f>
        <v/>
      </c>
      <c r="O58" s="126" t="n"/>
      <c r="P58" s="18" t="n"/>
      <c r="Q58" s="2" t="n"/>
      <c r="R58" s="2" t="n"/>
      <c r="S58" s="2" t="n"/>
      <c r="T58" s="2" t="n"/>
      <c r="U58" s="2" t="n"/>
      <c r="V58" s="2" t="n"/>
      <c r="W58" s="2" t="n"/>
      <c r="X58" s="2" t="n"/>
      <c r="Y58" s="2" t="n"/>
      <c r="Z58" s="2" t="n"/>
      <c r="AA58" s="2" t="n"/>
      <c r="AB58" s="2" t="n"/>
      <c r="AC58" s="2" t="n"/>
      <c r="AD58" s="2" t="n"/>
      <c r="AE58" s="2" t="n"/>
      <c r="AF58" s="2" t="n"/>
      <c r="AG58" s="2" t="n"/>
      <c r="AH58" s="2" t="n"/>
      <c r="AI58" s="2" t="n"/>
      <c r="AJ58" s="2" t="n"/>
      <c r="AK58" s="2" t="n"/>
      <c r="AL58" s="2" t="n"/>
      <c r="AM58" s="2" t="n"/>
      <c r="AN58" s="2" t="n"/>
      <c r="AO58" s="2" t="n"/>
      <c r="AP58" s="2" t="n"/>
      <c r="AQ58" s="2" t="n"/>
      <c r="AR58" s="2" t="n"/>
      <c r="AS58" s="2" t="n"/>
      <c r="AT58" s="2" t="n"/>
      <c r="AU58" s="2" t="n"/>
      <c r="AV58" s="2" t="n"/>
      <c r="AW58" s="2" t="n"/>
      <c r="AX58" s="2" t="n"/>
      <c r="AY58" s="2" t="n"/>
      <c r="AZ58" s="2" t="n"/>
      <c r="BA58" s="2" t="n"/>
      <c r="BB58" s="2" t="n"/>
      <c r="BC58" s="2" t="n"/>
      <c r="BD58" s="2" t="n"/>
      <c r="BE58" s="2" t="n"/>
      <c r="BF58" s="2" t="n"/>
      <c r="BG58" s="2" t="n"/>
      <c r="BH58" s="2" t="n"/>
      <c r="BI58" s="2" t="n"/>
      <c r="BJ58" s="2" t="n"/>
      <c r="BK58" s="2" t="n"/>
      <c r="BL58" s="2" t="n"/>
      <c r="BM58" s="2" t="n"/>
      <c r="BN58" s="2" t="n"/>
      <c r="BO58" s="2" t="n"/>
      <c r="BP58" s="2" t="n"/>
      <c r="BQ58" s="2" t="n"/>
      <c r="BR58" s="2" t="n"/>
      <c r="BS58" s="2" t="n"/>
      <c r="BT58" s="2" t="n"/>
      <c r="BU58" s="2" t="n"/>
      <c r="BV58" s="2" t="n"/>
      <c r="BW58" s="2" t="n"/>
      <c r="BX58" s="2" t="n"/>
      <c r="BY58" s="2" t="n"/>
    </row>
    <row r="59" ht="15.75" customFormat="1" customHeight="1" s="41">
      <c r="A59" s="53">
        <f>IF(F59&lt;&gt;"",1+MAX($A$2:A58),"")</f>
        <v/>
      </c>
      <c r="B59" s="132" t="n"/>
      <c r="C59" s="52" t="inlineStr">
        <is>
          <t>CW-1-1/2" Dia Cold Water Pipe 90 Deg Elbow</t>
        </is>
      </c>
      <c r="D59" s="127" t="n">
        <v>3</v>
      </c>
      <c r="E59" s="45" t="n">
        <v>0</v>
      </c>
      <c r="F59" s="127">
        <f>(1+E59)*D59</f>
        <v/>
      </c>
      <c r="G59" s="48" t="inlineStr">
        <is>
          <t>EA</t>
        </is>
      </c>
      <c r="H59" s="121" t="n">
        <v>102</v>
      </c>
      <c r="I59" s="122">
        <f>H59*F59</f>
        <v/>
      </c>
      <c r="J59" s="128" t="n">
        <v>1</v>
      </c>
      <c r="K59" s="62">
        <f>J59*F59</f>
        <v/>
      </c>
      <c r="L59" s="123" t="n">
        <v>50</v>
      </c>
      <c r="M59" s="129">
        <f>L59*K59</f>
        <v/>
      </c>
      <c r="N59" s="125">
        <f>M59+I59</f>
        <v/>
      </c>
      <c r="O59" s="126" t="n"/>
      <c r="P59" s="18" t="n"/>
      <c r="Q59" s="2" t="n"/>
      <c r="R59" s="2" t="n"/>
      <c r="S59" s="2" t="n"/>
      <c r="T59" s="2" t="n"/>
      <c r="U59" s="2" t="n"/>
      <c r="V59" s="2" t="n"/>
      <c r="W59" s="2" t="n"/>
      <c r="X59" s="2" t="n"/>
      <c r="Y59" s="2" t="n"/>
      <c r="Z59" s="2" t="n"/>
      <c r="AA59" s="2" t="n"/>
      <c r="AB59" s="2" t="n"/>
      <c r="AC59" s="2" t="n"/>
      <c r="AD59" s="2" t="n"/>
      <c r="AE59" s="2" t="n"/>
      <c r="AF59" s="2" t="n"/>
      <c r="AG59" s="2" t="n"/>
      <c r="AH59" s="2" t="n"/>
      <c r="AI59" s="2" t="n"/>
      <c r="AJ59" s="2" t="n"/>
      <c r="AK59" s="2" t="n"/>
      <c r="AL59" s="2" t="n"/>
      <c r="AM59" s="2" t="n"/>
      <c r="AN59" s="2" t="n"/>
      <c r="AO59" s="2" t="n"/>
      <c r="AP59" s="2" t="n"/>
      <c r="AQ59" s="2" t="n"/>
      <c r="AR59" s="2" t="n"/>
      <c r="AS59" s="2" t="n"/>
      <c r="AT59" s="2" t="n"/>
      <c r="AU59" s="2" t="n"/>
      <c r="AV59" s="2" t="n"/>
      <c r="AW59" s="2" t="n"/>
      <c r="AX59" s="2" t="n"/>
      <c r="AY59" s="2" t="n"/>
      <c r="AZ59" s="2" t="n"/>
      <c r="BA59" s="2" t="n"/>
      <c r="BB59" s="2" t="n"/>
      <c r="BC59" s="2" t="n"/>
      <c r="BD59" s="2" t="n"/>
      <c r="BE59" s="2" t="n"/>
      <c r="BF59" s="2" t="n"/>
      <c r="BG59" s="2" t="n"/>
      <c r="BH59" s="2" t="n"/>
      <c r="BI59" s="2" t="n"/>
      <c r="BJ59" s="2" t="n"/>
      <c r="BK59" s="2" t="n"/>
      <c r="BL59" s="2" t="n"/>
      <c r="BM59" s="2" t="n"/>
      <c r="BN59" s="2" t="n"/>
      <c r="BO59" s="2" t="n"/>
      <c r="BP59" s="2" t="n"/>
      <c r="BQ59" s="2" t="n"/>
      <c r="BR59" s="2" t="n"/>
      <c r="BS59" s="2" t="n"/>
      <c r="BT59" s="2" t="n"/>
      <c r="BU59" s="2" t="n"/>
      <c r="BV59" s="2" t="n"/>
      <c r="BW59" s="2" t="n"/>
      <c r="BX59" s="2" t="n"/>
      <c r="BY59" s="2" t="n"/>
    </row>
    <row r="60" ht="15.75" customFormat="1" customHeight="1" s="41">
      <c r="A60" s="53">
        <f>IF(F60&lt;&gt;"",1+MAX($A$2:A59),"")</f>
        <v/>
      </c>
      <c r="B60" s="132" t="n"/>
      <c r="C60" s="52" t="inlineStr">
        <is>
          <t>CW-1/2" Dia Cold Water Pipe 90 Deg Elbow</t>
        </is>
      </c>
      <c r="D60" s="127" t="n">
        <v>3</v>
      </c>
      <c r="E60" s="45" t="n">
        <v>0</v>
      </c>
      <c r="F60" s="127">
        <f>(1+E60)*D60</f>
        <v/>
      </c>
      <c r="G60" s="48" t="inlineStr">
        <is>
          <t>EA</t>
        </is>
      </c>
      <c r="H60" s="121" t="n">
        <v>30</v>
      </c>
      <c r="I60" s="122">
        <f>H60*F60</f>
        <v/>
      </c>
      <c r="J60" s="128" t="n">
        <v>0.35</v>
      </c>
      <c r="K60" s="62">
        <f>J60*F60</f>
        <v/>
      </c>
      <c r="L60" s="123" t="n">
        <v>50</v>
      </c>
      <c r="M60" s="129">
        <f>L60*K60</f>
        <v/>
      </c>
      <c r="N60" s="125">
        <f>M60+I60</f>
        <v/>
      </c>
      <c r="O60" s="126" t="n"/>
      <c r="P60" s="18" t="n"/>
      <c r="Q60" s="2" t="n"/>
      <c r="R60" s="2" t="n"/>
      <c r="S60" s="2" t="n"/>
      <c r="T60" s="2" t="n"/>
      <c r="U60" s="2" t="n"/>
      <c r="V60" s="2" t="n"/>
      <c r="W60" s="2" t="n"/>
      <c r="X60" s="2" t="n"/>
      <c r="Y60" s="2" t="n"/>
      <c r="Z60" s="2" t="n"/>
      <c r="AA60" s="2" t="n"/>
      <c r="AB60" s="2" t="n"/>
      <c r="AC60" s="2" t="n"/>
      <c r="AD60" s="2" t="n"/>
      <c r="AE60" s="2" t="n"/>
      <c r="AF60" s="2" t="n"/>
      <c r="AG60" s="2" t="n"/>
      <c r="AH60" s="2" t="n"/>
      <c r="AI60" s="2" t="n"/>
      <c r="AJ60" s="2" t="n"/>
      <c r="AK60" s="2" t="n"/>
      <c r="AL60" s="2" t="n"/>
      <c r="AM60" s="2" t="n"/>
      <c r="AN60" s="2" t="n"/>
      <c r="AO60" s="2" t="n"/>
      <c r="AP60" s="2" t="n"/>
      <c r="AQ60" s="2" t="n"/>
      <c r="AR60" s="2" t="n"/>
      <c r="AS60" s="2" t="n"/>
      <c r="AT60" s="2" t="n"/>
      <c r="AU60" s="2" t="n"/>
      <c r="AV60" s="2" t="n"/>
      <c r="AW60" s="2" t="n"/>
      <c r="AX60" s="2" t="n"/>
      <c r="AY60" s="2" t="n"/>
      <c r="AZ60" s="2" t="n"/>
      <c r="BA60" s="2" t="n"/>
      <c r="BB60" s="2" t="n"/>
      <c r="BC60" s="2" t="n"/>
      <c r="BD60" s="2" t="n"/>
      <c r="BE60" s="2" t="n"/>
      <c r="BF60" s="2" t="n"/>
      <c r="BG60" s="2" t="n"/>
      <c r="BH60" s="2" t="n"/>
      <c r="BI60" s="2" t="n"/>
      <c r="BJ60" s="2" t="n"/>
      <c r="BK60" s="2" t="n"/>
      <c r="BL60" s="2" t="n"/>
      <c r="BM60" s="2" t="n"/>
      <c r="BN60" s="2" t="n"/>
      <c r="BO60" s="2" t="n"/>
      <c r="BP60" s="2" t="n"/>
      <c r="BQ60" s="2" t="n"/>
      <c r="BR60" s="2" t="n"/>
      <c r="BS60" s="2" t="n"/>
      <c r="BT60" s="2" t="n"/>
      <c r="BU60" s="2" t="n"/>
      <c r="BV60" s="2" t="n"/>
      <c r="BW60" s="2" t="n"/>
      <c r="BX60" s="2" t="n"/>
      <c r="BY60" s="2" t="n"/>
    </row>
    <row r="61" ht="15.75" customFormat="1" customHeight="1" s="41">
      <c r="A61" s="53">
        <f>IF(F61&lt;&gt;"",1+MAX($A$2:A60),"")</f>
        <v/>
      </c>
      <c r="B61" s="132" t="n"/>
      <c r="C61" s="52" t="inlineStr">
        <is>
          <t>HW-1/2" Dia Hot Water Pipe 90 Deg Elbow</t>
        </is>
      </c>
      <c r="D61" s="127" t="n">
        <v>3</v>
      </c>
      <c r="E61" s="45" t="n">
        <v>0</v>
      </c>
      <c r="F61" s="127">
        <f>(1+E61)*D61</f>
        <v/>
      </c>
      <c r="G61" s="48" t="inlineStr">
        <is>
          <t>EA</t>
        </is>
      </c>
      <c r="H61" s="121" t="n">
        <v>30</v>
      </c>
      <c r="I61" s="122">
        <f>H61*F61</f>
        <v/>
      </c>
      <c r="J61" s="128" t="n">
        <v>0.35</v>
      </c>
      <c r="K61" s="62">
        <f>J61*F61</f>
        <v/>
      </c>
      <c r="L61" s="123" t="n">
        <v>50</v>
      </c>
      <c r="M61" s="129">
        <f>L61*K61</f>
        <v/>
      </c>
      <c r="N61" s="125">
        <f>M61+I61</f>
        <v/>
      </c>
      <c r="O61" s="126" t="n"/>
      <c r="P61" s="18" t="n"/>
      <c r="Q61" s="2" t="n"/>
      <c r="R61" s="2" t="n"/>
      <c r="S61" s="2" t="n"/>
      <c r="T61" s="2" t="n"/>
      <c r="U61" s="2" t="n"/>
      <c r="V61" s="2" t="n"/>
      <c r="W61" s="2" t="n"/>
      <c r="X61" s="2" t="n"/>
      <c r="Y61" s="2" t="n"/>
      <c r="Z61" s="2" t="n"/>
      <c r="AA61" s="2" t="n"/>
      <c r="AB61" s="2" t="n"/>
      <c r="AC61" s="2" t="n"/>
      <c r="AD61" s="2" t="n"/>
      <c r="AE61" s="2" t="n"/>
      <c r="AF61" s="2" t="n"/>
      <c r="AG61" s="2" t="n"/>
      <c r="AH61" s="2" t="n"/>
      <c r="AI61" s="2" t="n"/>
      <c r="AJ61" s="2" t="n"/>
      <c r="AK61" s="2" t="n"/>
      <c r="AL61" s="2" t="n"/>
      <c r="AM61" s="2" t="n"/>
      <c r="AN61" s="2" t="n"/>
      <c r="AO61" s="2" t="n"/>
      <c r="AP61" s="2" t="n"/>
      <c r="AQ61" s="2" t="n"/>
      <c r="AR61" s="2" t="n"/>
      <c r="AS61" s="2" t="n"/>
      <c r="AT61" s="2" t="n"/>
      <c r="AU61" s="2" t="n"/>
      <c r="AV61" s="2" t="n"/>
      <c r="AW61" s="2" t="n"/>
      <c r="AX61" s="2" t="n"/>
      <c r="AY61" s="2" t="n"/>
      <c r="AZ61" s="2" t="n"/>
      <c r="BA61" s="2" t="n"/>
      <c r="BB61" s="2" t="n"/>
      <c r="BC61" s="2" t="n"/>
      <c r="BD61" s="2" t="n"/>
      <c r="BE61" s="2" t="n"/>
      <c r="BF61" s="2" t="n"/>
      <c r="BG61" s="2" t="n"/>
      <c r="BH61" s="2" t="n"/>
      <c r="BI61" s="2" t="n"/>
      <c r="BJ61" s="2" t="n"/>
      <c r="BK61" s="2" t="n"/>
      <c r="BL61" s="2" t="n"/>
      <c r="BM61" s="2" t="n"/>
      <c r="BN61" s="2" t="n"/>
      <c r="BO61" s="2" t="n"/>
      <c r="BP61" s="2" t="n"/>
      <c r="BQ61" s="2" t="n"/>
      <c r="BR61" s="2" t="n"/>
      <c r="BS61" s="2" t="n"/>
      <c r="BT61" s="2" t="n"/>
      <c r="BU61" s="2" t="n"/>
      <c r="BV61" s="2" t="n"/>
      <c r="BW61" s="2" t="n"/>
      <c r="BX61" s="2" t="n"/>
      <c r="BY61" s="2" t="n"/>
    </row>
    <row r="62" ht="15.75" customFormat="1" customHeight="1" s="41">
      <c r="A62" s="53">
        <f>IF(F62&lt;&gt;"",1+MAX($A$2:A61),"")</f>
        <v/>
      </c>
      <c r="B62" s="132" t="n"/>
      <c r="C62" s="52" t="inlineStr">
        <is>
          <t>HW-3/4" Dia Hot Water Pipe 90 Deg Elbow</t>
        </is>
      </c>
      <c r="D62" s="127" t="n">
        <v>4</v>
      </c>
      <c r="E62" s="45" t="n">
        <v>0</v>
      </c>
      <c r="F62" s="127">
        <f>(1+E62)*D62</f>
        <v/>
      </c>
      <c r="G62" s="48" t="inlineStr">
        <is>
          <t>EA</t>
        </is>
      </c>
      <c r="H62" s="121" t="n">
        <v>57</v>
      </c>
      <c r="I62" s="122">
        <f>H62*F62</f>
        <v/>
      </c>
      <c r="J62" s="128" t="n">
        <v>0.55</v>
      </c>
      <c r="K62" s="62">
        <f>J62*F62</f>
        <v/>
      </c>
      <c r="L62" s="123" t="n">
        <v>50</v>
      </c>
      <c r="M62" s="129">
        <f>L62*K62</f>
        <v/>
      </c>
      <c r="N62" s="125">
        <f>M62+I62</f>
        <v/>
      </c>
      <c r="O62" s="126" t="n"/>
      <c r="P62" s="18" t="n"/>
      <c r="Q62" s="2" t="n"/>
      <c r="R62" s="2" t="n"/>
      <c r="S62" s="2" t="n"/>
      <c r="T62" s="2" t="n"/>
      <c r="U62" s="2" t="n"/>
      <c r="V62" s="2" t="n"/>
      <c r="W62" s="2" t="n"/>
      <c r="X62" s="2" t="n"/>
      <c r="Y62" s="2" t="n"/>
      <c r="Z62" s="2" t="n"/>
      <c r="AA62" s="2" t="n"/>
      <c r="AB62" s="2" t="n"/>
      <c r="AC62" s="2" t="n"/>
      <c r="AD62" s="2" t="n"/>
      <c r="AE62" s="2" t="n"/>
      <c r="AF62" s="2" t="n"/>
      <c r="AG62" s="2" t="n"/>
      <c r="AH62" s="2" t="n"/>
      <c r="AI62" s="2" t="n"/>
      <c r="AJ62" s="2" t="n"/>
      <c r="AK62" s="2" t="n"/>
      <c r="AL62" s="2" t="n"/>
      <c r="AM62" s="2" t="n"/>
      <c r="AN62" s="2" t="n"/>
      <c r="AO62" s="2" t="n"/>
      <c r="AP62" s="2" t="n"/>
      <c r="AQ62" s="2" t="n"/>
      <c r="AR62" s="2" t="n"/>
      <c r="AS62" s="2" t="n"/>
      <c r="AT62" s="2" t="n"/>
      <c r="AU62" s="2" t="n"/>
      <c r="AV62" s="2" t="n"/>
      <c r="AW62" s="2" t="n"/>
      <c r="AX62" s="2" t="n"/>
      <c r="AY62" s="2" t="n"/>
      <c r="AZ62" s="2" t="n"/>
      <c r="BA62" s="2" t="n"/>
      <c r="BB62" s="2" t="n"/>
      <c r="BC62" s="2" t="n"/>
      <c r="BD62" s="2" t="n"/>
      <c r="BE62" s="2" t="n"/>
      <c r="BF62" s="2" t="n"/>
      <c r="BG62" s="2" t="n"/>
      <c r="BH62" s="2" t="n"/>
      <c r="BI62" s="2" t="n"/>
      <c r="BJ62" s="2" t="n"/>
      <c r="BK62" s="2" t="n"/>
      <c r="BL62" s="2" t="n"/>
      <c r="BM62" s="2" t="n"/>
      <c r="BN62" s="2" t="n"/>
      <c r="BO62" s="2" t="n"/>
      <c r="BP62" s="2" t="n"/>
      <c r="BQ62" s="2" t="n"/>
      <c r="BR62" s="2" t="n"/>
      <c r="BS62" s="2" t="n"/>
      <c r="BT62" s="2" t="n"/>
      <c r="BU62" s="2" t="n"/>
      <c r="BV62" s="2" t="n"/>
      <c r="BW62" s="2" t="n"/>
      <c r="BX62" s="2" t="n"/>
      <c r="BY62" s="2" t="n"/>
    </row>
    <row r="63" ht="15.75" customFormat="1" customHeight="1" s="41">
      <c r="A63" s="53">
        <f>IF(F63&lt;&gt;"",1+MAX($A$2:A62),"")</f>
        <v/>
      </c>
      <c r="B63" s="132" t="n"/>
      <c r="C63" s="52" t="inlineStr">
        <is>
          <t>V-3" Dia Vent Pipe Tee</t>
        </is>
      </c>
      <c r="D63" s="127" t="n">
        <v>3</v>
      </c>
      <c r="E63" s="45" t="n">
        <v>0</v>
      </c>
      <c r="F63" s="127">
        <f>(1+E63)*D63</f>
        <v/>
      </c>
      <c r="G63" s="48" t="inlineStr">
        <is>
          <t>EA</t>
        </is>
      </c>
      <c r="H63" s="121" t="n">
        <v>130</v>
      </c>
      <c r="I63" s="122">
        <f>H63*F63</f>
        <v/>
      </c>
      <c r="J63" s="128" t="n">
        <v>1.4</v>
      </c>
      <c r="K63" s="62">
        <f>J63*F63</f>
        <v/>
      </c>
      <c r="L63" s="123" t="n">
        <v>50</v>
      </c>
      <c r="M63" s="129">
        <f>L63*K63</f>
        <v/>
      </c>
      <c r="N63" s="125">
        <f>M63+I63</f>
        <v/>
      </c>
      <c r="O63" s="126" t="n"/>
      <c r="P63" s="18" t="n"/>
      <c r="Q63" s="2" t="n"/>
      <c r="R63" s="2" t="n"/>
      <c r="S63" s="2" t="n"/>
      <c r="T63" s="2" t="n"/>
      <c r="U63" s="2" t="n"/>
      <c r="V63" s="2" t="n"/>
      <c r="W63" s="2" t="n"/>
      <c r="X63" s="2" t="n"/>
      <c r="Y63" s="2" t="n"/>
      <c r="Z63" s="2" t="n"/>
      <c r="AA63" s="2" t="n"/>
      <c r="AB63" s="2" t="n"/>
      <c r="AC63" s="2" t="n"/>
      <c r="AD63" s="2" t="n"/>
      <c r="AE63" s="2" t="n"/>
      <c r="AF63" s="2" t="n"/>
      <c r="AG63" s="2" t="n"/>
      <c r="AH63" s="2" t="n"/>
      <c r="AI63" s="2" t="n"/>
      <c r="AJ63" s="2" t="n"/>
      <c r="AK63" s="2" t="n"/>
      <c r="AL63" s="2" t="n"/>
      <c r="AM63" s="2" t="n"/>
      <c r="AN63" s="2" t="n"/>
      <c r="AO63" s="2" t="n"/>
      <c r="AP63" s="2" t="n"/>
      <c r="AQ63" s="2" t="n"/>
      <c r="AR63" s="2" t="n"/>
      <c r="AS63" s="2" t="n"/>
      <c r="AT63" s="2" t="n"/>
      <c r="AU63" s="2" t="n"/>
      <c r="AV63" s="2" t="n"/>
      <c r="AW63" s="2" t="n"/>
      <c r="AX63" s="2" t="n"/>
      <c r="AY63" s="2" t="n"/>
      <c r="AZ63" s="2" t="n"/>
      <c r="BA63" s="2" t="n"/>
      <c r="BB63" s="2" t="n"/>
      <c r="BC63" s="2" t="n"/>
      <c r="BD63" s="2" t="n"/>
      <c r="BE63" s="2" t="n"/>
      <c r="BF63" s="2" t="n"/>
      <c r="BG63" s="2" t="n"/>
      <c r="BH63" s="2" t="n"/>
      <c r="BI63" s="2" t="n"/>
      <c r="BJ63" s="2" t="n"/>
      <c r="BK63" s="2" t="n"/>
      <c r="BL63" s="2" t="n"/>
      <c r="BM63" s="2" t="n"/>
      <c r="BN63" s="2" t="n"/>
      <c r="BO63" s="2" t="n"/>
      <c r="BP63" s="2" t="n"/>
      <c r="BQ63" s="2" t="n"/>
      <c r="BR63" s="2" t="n"/>
      <c r="BS63" s="2" t="n"/>
      <c r="BT63" s="2" t="n"/>
      <c r="BU63" s="2" t="n"/>
      <c r="BV63" s="2" t="n"/>
      <c r="BW63" s="2" t="n"/>
      <c r="BX63" s="2" t="n"/>
      <c r="BY63" s="2" t="n"/>
    </row>
    <row r="64" ht="15.75" customFormat="1" customHeight="1" s="41">
      <c r="A64" s="53">
        <f>IF(F64&lt;&gt;"",1+MAX($A$2:A63),"")</f>
        <v/>
      </c>
      <c r="B64" s="132" t="n"/>
      <c r="C64" s="52" t="inlineStr">
        <is>
          <t>V-4" Dia Vent Pipe Tee</t>
        </is>
      </c>
      <c r="D64" s="127" t="n">
        <v>2</v>
      </c>
      <c r="E64" s="45" t="n">
        <v>0</v>
      </c>
      <c r="F64" s="127">
        <f>(1+E64)*D64</f>
        <v/>
      </c>
      <c r="G64" s="48" t="inlineStr">
        <is>
          <t>EA</t>
        </is>
      </c>
      <c r="H64" s="121" t="n">
        <v>146</v>
      </c>
      <c r="I64" s="122">
        <f>H64*F64</f>
        <v/>
      </c>
      <c r="J64" s="128" t="n">
        <v>1.7</v>
      </c>
      <c r="K64" s="62">
        <f>J64*F64</f>
        <v/>
      </c>
      <c r="L64" s="123" t="n">
        <v>50</v>
      </c>
      <c r="M64" s="129">
        <f>L64*K64</f>
        <v/>
      </c>
      <c r="N64" s="125">
        <f>M64+I64</f>
        <v/>
      </c>
      <c r="O64" s="126" t="n"/>
      <c r="P64" s="18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  <c r="AM64" s="2" t="n"/>
      <c r="AN64" s="2" t="n"/>
      <c r="AO64" s="2" t="n"/>
      <c r="AP64" s="2" t="n"/>
      <c r="AQ64" s="2" t="n"/>
      <c r="AR64" s="2" t="n"/>
      <c r="AS64" s="2" t="n"/>
      <c r="AT64" s="2" t="n"/>
      <c r="AU64" s="2" t="n"/>
      <c r="AV64" s="2" t="n"/>
      <c r="AW64" s="2" t="n"/>
      <c r="AX64" s="2" t="n"/>
      <c r="AY64" s="2" t="n"/>
      <c r="AZ64" s="2" t="n"/>
      <c r="BA64" s="2" t="n"/>
      <c r="BB64" s="2" t="n"/>
      <c r="BC64" s="2" t="n"/>
      <c r="BD64" s="2" t="n"/>
      <c r="BE64" s="2" t="n"/>
      <c r="BF64" s="2" t="n"/>
      <c r="BG64" s="2" t="n"/>
      <c r="BH64" s="2" t="n"/>
      <c r="BI64" s="2" t="n"/>
      <c r="BJ64" s="2" t="n"/>
      <c r="BK64" s="2" t="n"/>
      <c r="BL64" s="2" t="n"/>
      <c r="BM64" s="2" t="n"/>
      <c r="BN64" s="2" t="n"/>
      <c r="BO64" s="2" t="n"/>
      <c r="BP64" s="2" t="n"/>
      <c r="BQ64" s="2" t="n"/>
      <c r="BR64" s="2" t="n"/>
      <c r="BS64" s="2" t="n"/>
      <c r="BT64" s="2" t="n"/>
      <c r="BU64" s="2" t="n"/>
      <c r="BV64" s="2" t="n"/>
      <c r="BW64" s="2" t="n"/>
      <c r="BX64" s="2" t="n"/>
      <c r="BY64" s="2" t="n"/>
    </row>
    <row r="65" ht="15.75" customFormat="1" customHeight="1" s="41">
      <c r="A65" s="53">
        <f>IF(F65&lt;&gt;"",1+MAX($A$2:A64),"")</f>
        <v/>
      </c>
      <c r="B65" s="132" t="n"/>
      <c r="C65" s="52" t="inlineStr">
        <is>
          <t>V-1-1/2" Dia Vent Pipe Tee</t>
        </is>
      </c>
      <c r="D65" s="127" t="n">
        <v>3</v>
      </c>
      <c r="E65" s="45" t="n">
        <v>0</v>
      </c>
      <c r="F65" s="127">
        <f>(1+E65)*D65</f>
        <v/>
      </c>
      <c r="G65" s="48" t="inlineStr">
        <is>
          <t>EA</t>
        </is>
      </c>
      <c r="H65" s="121" t="n">
        <v>82</v>
      </c>
      <c r="I65" s="122">
        <f>H65*F65</f>
        <v/>
      </c>
      <c r="J65" s="128" t="n">
        <v>1</v>
      </c>
      <c r="K65" s="62">
        <f>J65*F65</f>
        <v/>
      </c>
      <c r="L65" s="123" t="n">
        <v>50</v>
      </c>
      <c r="M65" s="129">
        <f>L65*K65</f>
        <v/>
      </c>
      <c r="N65" s="125">
        <f>M65+I65</f>
        <v/>
      </c>
      <c r="O65" s="126" t="n"/>
      <c r="P65" s="18" t="n"/>
      <c r="Q65" s="2" t="n"/>
      <c r="R65" s="2" t="n"/>
      <c r="S65" s="2" t="n"/>
      <c r="T65" s="2" t="n"/>
      <c r="U65" s="2" t="n"/>
      <c r="V65" s="2" t="n"/>
      <c r="W65" s="2" t="n"/>
      <c r="X65" s="2" t="n"/>
      <c r="Y65" s="2" t="n"/>
      <c r="Z65" s="2" t="n"/>
      <c r="AA65" s="2" t="n"/>
      <c r="AB65" s="2" t="n"/>
      <c r="AC65" s="2" t="n"/>
      <c r="AD65" s="2" t="n"/>
      <c r="AE65" s="2" t="n"/>
      <c r="AF65" s="2" t="n"/>
      <c r="AG65" s="2" t="n"/>
      <c r="AH65" s="2" t="n"/>
      <c r="AI65" s="2" t="n"/>
      <c r="AJ65" s="2" t="n"/>
      <c r="AK65" s="2" t="n"/>
      <c r="AL65" s="2" t="n"/>
      <c r="AM65" s="2" t="n"/>
      <c r="AN65" s="2" t="n"/>
      <c r="AO65" s="2" t="n"/>
      <c r="AP65" s="2" t="n"/>
      <c r="AQ65" s="2" t="n"/>
      <c r="AR65" s="2" t="n"/>
      <c r="AS65" s="2" t="n"/>
      <c r="AT65" s="2" t="n"/>
      <c r="AU65" s="2" t="n"/>
      <c r="AV65" s="2" t="n"/>
      <c r="AW65" s="2" t="n"/>
      <c r="AX65" s="2" t="n"/>
      <c r="AY65" s="2" t="n"/>
      <c r="AZ65" s="2" t="n"/>
      <c r="BA65" s="2" t="n"/>
      <c r="BB65" s="2" t="n"/>
      <c r="BC65" s="2" t="n"/>
      <c r="BD65" s="2" t="n"/>
      <c r="BE65" s="2" t="n"/>
      <c r="BF65" s="2" t="n"/>
      <c r="BG65" s="2" t="n"/>
      <c r="BH65" s="2" t="n"/>
      <c r="BI65" s="2" t="n"/>
      <c r="BJ65" s="2" t="n"/>
      <c r="BK65" s="2" t="n"/>
      <c r="BL65" s="2" t="n"/>
      <c r="BM65" s="2" t="n"/>
      <c r="BN65" s="2" t="n"/>
      <c r="BO65" s="2" t="n"/>
      <c r="BP65" s="2" t="n"/>
      <c r="BQ65" s="2" t="n"/>
      <c r="BR65" s="2" t="n"/>
      <c r="BS65" s="2" t="n"/>
      <c r="BT65" s="2" t="n"/>
      <c r="BU65" s="2" t="n"/>
      <c r="BV65" s="2" t="n"/>
      <c r="BW65" s="2" t="n"/>
      <c r="BX65" s="2" t="n"/>
      <c r="BY65" s="2" t="n"/>
    </row>
    <row r="66" ht="15.75" customFormat="1" customHeight="1" s="41">
      <c r="A66" s="53">
        <f>IF(F66&lt;&gt;"",1+MAX($A$2:A65),"")</f>
        <v/>
      </c>
      <c r="B66" s="132" t="n"/>
      <c r="C66" s="52" t="inlineStr">
        <is>
          <t>V-1-1/4" Dia Vent Pipe Tee</t>
        </is>
      </c>
      <c r="D66" s="127" t="n">
        <v>2</v>
      </c>
      <c r="E66" s="45" t="n">
        <v>0</v>
      </c>
      <c r="F66" s="127">
        <f>(1+E66)*D66</f>
        <v/>
      </c>
      <c r="G66" s="48" t="inlineStr">
        <is>
          <t>EA</t>
        </is>
      </c>
      <c r="H66" s="121" t="n">
        <v>75</v>
      </c>
      <c r="I66" s="122">
        <f>H66*F66</f>
        <v/>
      </c>
      <c r="J66" s="128" t="n">
        <v>1</v>
      </c>
      <c r="K66" s="62">
        <f>J66*F66</f>
        <v/>
      </c>
      <c r="L66" s="123" t="n">
        <v>50</v>
      </c>
      <c r="M66" s="129">
        <f>L66*K66</f>
        <v/>
      </c>
      <c r="N66" s="125">
        <f>M66+I66</f>
        <v/>
      </c>
      <c r="O66" s="126" t="n"/>
      <c r="P66" s="18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  <c r="AM66" s="2" t="n"/>
      <c r="AN66" s="2" t="n"/>
      <c r="AO66" s="2" t="n"/>
      <c r="AP66" s="2" t="n"/>
      <c r="AQ66" s="2" t="n"/>
      <c r="AR66" s="2" t="n"/>
      <c r="AS66" s="2" t="n"/>
      <c r="AT66" s="2" t="n"/>
      <c r="AU66" s="2" t="n"/>
      <c r="AV66" s="2" t="n"/>
      <c r="AW66" s="2" t="n"/>
      <c r="AX66" s="2" t="n"/>
      <c r="AY66" s="2" t="n"/>
      <c r="AZ66" s="2" t="n"/>
      <c r="BA66" s="2" t="n"/>
      <c r="BB66" s="2" t="n"/>
      <c r="BC66" s="2" t="n"/>
      <c r="BD66" s="2" t="n"/>
      <c r="BE66" s="2" t="n"/>
      <c r="BF66" s="2" t="n"/>
      <c r="BG66" s="2" t="n"/>
      <c r="BH66" s="2" t="n"/>
      <c r="BI66" s="2" t="n"/>
      <c r="BJ66" s="2" t="n"/>
      <c r="BK66" s="2" t="n"/>
      <c r="BL66" s="2" t="n"/>
      <c r="BM66" s="2" t="n"/>
      <c r="BN66" s="2" t="n"/>
      <c r="BO66" s="2" t="n"/>
      <c r="BP66" s="2" t="n"/>
      <c r="BQ66" s="2" t="n"/>
      <c r="BR66" s="2" t="n"/>
      <c r="BS66" s="2" t="n"/>
      <c r="BT66" s="2" t="n"/>
      <c r="BU66" s="2" t="n"/>
      <c r="BV66" s="2" t="n"/>
      <c r="BW66" s="2" t="n"/>
      <c r="BX66" s="2" t="n"/>
      <c r="BY66" s="2" t="n"/>
    </row>
    <row r="67" ht="15.75" customFormat="1" customHeight="1" s="41">
      <c r="A67" s="53">
        <f>IF(F67&lt;&gt;"",1+MAX($A$2:A66),"")</f>
        <v/>
      </c>
      <c r="B67" s="132" t="n"/>
      <c r="C67" s="52" t="inlineStr">
        <is>
          <t>W-4" Dia Waste Pipe Wye</t>
        </is>
      </c>
      <c r="D67" s="127" t="n">
        <v>3</v>
      </c>
      <c r="E67" s="45" t="n">
        <v>0</v>
      </c>
      <c r="F67" s="127">
        <f>(1+E67)*D67</f>
        <v/>
      </c>
      <c r="G67" s="48" t="inlineStr">
        <is>
          <t>EA</t>
        </is>
      </c>
      <c r="H67" s="121" t="n">
        <v>150</v>
      </c>
      <c r="I67" s="122">
        <f>H67*F67</f>
        <v/>
      </c>
      <c r="J67" s="128" t="n">
        <v>1.6</v>
      </c>
      <c r="K67" s="62">
        <f>J67*F67</f>
        <v/>
      </c>
      <c r="L67" s="123" t="n">
        <v>50</v>
      </c>
      <c r="M67" s="129">
        <f>L67*K67</f>
        <v/>
      </c>
      <c r="N67" s="125">
        <f>M67+I67</f>
        <v/>
      </c>
      <c r="O67" s="126" t="n"/>
      <c r="P67" s="18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  <c r="AM67" s="2" t="n"/>
      <c r="AN67" s="2" t="n"/>
      <c r="AO67" s="2" t="n"/>
      <c r="AP67" s="2" t="n"/>
      <c r="AQ67" s="2" t="n"/>
      <c r="AR67" s="2" t="n"/>
      <c r="AS67" s="2" t="n"/>
      <c r="AT67" s="2" t="n"/>
      <c r="AU67" s="2" t="n"/>
      <c r="AV67" s="2" t="n"/>
      <c r="AW67" s="2" t="n"/>
      <c r="AX67" s="2" t="n"/>
      <c r="AY67" s="2" t="n"/>
      <c r="AZ67" s="2" t="n"/>
      <c r="BA67" s="2" t="n"/>
      <c r="BB67" s="2" t="n"/>
      <c r="BC67" s="2" t="n"/>
      <c r="BD67" s="2" t="n"/>
      <c r="BE67" s="2" t="n"/>
      <c r="BF67" s="2" t="n"/>
      <c r="BG67" s="2" t="n"/>
      <c r="BH67" s="2" t="n"/>
      <c r="BI67" s="2" t="n"/>
      <c r="BJ67" s="2" t="n"/>
      <c r="BK67" s="2" t="n"/>
      <c r="BL67" s="2" t="n"/>
      <c r="BM67" s="2" t="n"/>
      <c r="BN67" s="2" t="n"/>
      <c r="BO67" s="2" t="n"/>
      <c r="BP67" s="2" t="n"/>
      <c r="BQ67" s="2" t="n"/>
      <c r="BR67" s="2" t="n"/>
      <c r="BS67" s="2" t="n"/>
      <c r="BT67" s="2" t="n"/>
      <c r="BU67" s="2" t="n"/>
      <c r="BV67" s="2" t="n"/>
      <c r="BW67" s="2" t="n"/>
      <c r="BX67" s="2" t="n"/>
      <c r="BY67" s="2" t="n"/>
    </row>
    <row r="68" ht="15.75" customFormat="1" customHeight="1" s="41">
      <c r="A68" s="53">
        <f>IF(F68&lt;&gt;"",1+MAX($A$2:A67),"")</f>
        <v/>
      </c>
      <c r="B68" s="132" t="n"/>
      <c r="C68" s="52" t="inlineStr">
        <is>
          <t>W-4"/3" Dia Waste Pipe Wye</t>
        </is>
      </c>
      <c r="D68" s="127" t="n">
        <v>2</v>
      </c>
      <c r="E68" s="45" t="n">
        <v>0</v>
      </c>
      <c r="F68" s="127">
        <f>(1+E68)*D68</f>
        <v/>
      </c>
      <c r="G68" s="48" t="inlineStr">
        <is>
          <t>EA</t>
        </is>
      </c>
      <c r="H68" s="121" t="n">
        <v>157</v>
      </c>
      <c r="I68" s="122">
        <f>H68*F68</f>
        <v/>
      </c>
      <c r="J68" s="128" t="n">
        <v>1.7</v>
      </c>
      <c r="K68" s="62">
        <f>J68*F68</f>
        <v/>
      </c>
      <c r="L68" s="123" t="n">
        <v>50</v>
      </c>
      <c r="M68" s="129">
        <f>L68*K68</f>
        <v/>
      </c>
      <c r="N68" s="125">
        <f>M68+I68</f>
        <v/>
      </c>
      <c r="O68" s="126" t="n"/>
      <c r="P68" s="18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  <c r="AM68" s="2" t="n"/>
      <c r="AN68" s="2" t="n"/>
      <c r="AO68" s="2" t="n"/>
      <c r="AP68" s="2" t="n"/>
      <c r="AQ68" s="2" t="n"/>
      <c r="AR68" s="2" t="n"/>
      <c r="AS68" s="2" t="n"/>
      <c r="AT68" s="2" t="n"/>
      <c r="AU68" s="2" t="n"/>
      <c r="AV68" s="2" t="n"/>
      <c r="AW68" s="2" t="n"/>
      <c r="AX68" s="2" t="n"/>
      <c r="AY68" s="2" t="n"/>
      <c r="AZ68" s="2" t="n"/>
      <c r="BA68" s="2" t="n"/>
      <c r="BB68" s="2" t="n"/>
      <c r="BC68" s="2" t="n"/>
      <c r="BD68" s="2" t="n"/>
      <c r="BE68" s="2" t="n"/>
      <c r="BF68" s="2" t="n"/>
      <c r="BG68" s="2" t="n"/>
      <c r="BH68" s="2" t="n"/>
      <c r="BI68" s="2" t="n"/>
      <c r="BJ68" s="2" t="n"/>
      <c r="BK68" s="2" t="n"/>
      <c r="BL68" s="2" t="n"/>
      <c r="BM68" s="2" t="n"/>
      <c r="BN68" s="2" t="n"/>
      <c r="BO68" s="2" t="n"/>
      <c r="BP68" s="2" t="n"/>
      <c r="BQ68" s="2" t="n"/>
      <c r="BR68" s="2" t="n"/>
      <c r="BS68" s="2" t="n"/>
      <c r="BT68" s="2" t="n"/>
      <c r="BU68" s="2" t="n"/>
      <c r="BV68" s="2" t="n"/>
      <c r="BW68" s="2" t="n"/>
      <c r="BX68" s="2" t="n"/>
      <c r="BY68" s="2" t="n"/>
    </row>
    <row r="69" ht="15.75" customFormat="1" customHeight="1" s="41">
      <c r="A69" s="53">
        <f>IF(F69&lt;&gt;"",1+MAX($A$2:A68),"")</f>
        <v/>
      </c>
      <c r="B69" s="132" t="n"/>
      <c r="C69" s="52" t="inlineStr">
        <is>
          <t>W-3" Dia Waste Pipe Wye</t>
        </is>
      </c>
      <c r="D69" s="127" t="n">
        <v>1</v>
      </c>
      <c r="E69" s="45" t="n">
        <v>0</v>
      </c>
      <c r="F69" s="127">
        <f>(1+E69)*D69</f>
        <v/>
      </c>
      <c r="G69" s="48" t="inlineStr">
        <is>
          <t>EA</t>
        </is>
      </c>
      <c r="H69" s="121" t="n">
        <v>130</v>
      </c>
      <c r="I69" s="122">
        <f>H69*F69</f>
        <v/>
      </c>
      <c r="J69" s="128" t="n">
        <v>1.4</v>
      </c>
      <c r="K69" s="62">
        <f>J69*F69</f>
        <v/>
      </c>
      <c r="L69" s="123" t="n">
        <v>50</v>
      </c>
      <c r="M69" s="129">
        <f>L69*K69</f>
        <v/>
      </c>
      <c r="N69" s="125">
        <f>M69+I69</f>
        <v/>
      </c>
      <c r="O69" s="126" t="n"/>
      <c r="P69" s="18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  <c r="AM69" s="2" t="n"/>
      <c r="AN69" s="2" t="n"/>
      <c r="AO69" s="2" t="n"/>
      <c r="AP69" s="2" t="n"/>
      <c r="AQ69" s="2" t="n"/>
      <c r="AR69" s="2" t="n"/>
      <c r="AS69" s="2" t="n"/>
      <c r="AT69" s="2" t="n"/>
      <c r="AU69" s="2" t="n"/>
      <c r="AV69" s="2" t="n"/>
      <c r="AW69" s="2" t="n"/>
      <c r="AX69" s="2" t="n"/>
      <c r="AY69" s="2" t="n"/>
      <c r="AZ69" s="2" t="n"/>
      <c r="BA69" s="2" t="n"/>
      <c r="BB69" s="2" t="n"/>
      <c r="BC69" s="2" t="n"/>
      <c r="BD69" s="2" t="n"/>
      <c r="BE69" s="2" t="n"/>
      <c r="BF69" s="2" t="n"/>
      <c r="BG69" s="2" t="n"/>
      <c r="BH69" s="2" t="n"/>
      <c r="BI69" s="2" t="n"/>
      <c r="BJ69" s="2" t="n"/>
      <c r="BK69" s="2" t="n"/>
      <c r="BL69" s="2" t="n"/>
      <c r="BM69" s="2" t="n"/>
      <c r="BN69" s="2" t="n"/>
      <c r="BO69" s="2" t="n"/>
      <c r="BP69" s="2" t="n"/>
      <c r="BQ69" s="2" t="n"/>
      <c r="BR69" s="2" t="n"/>
      <c r="BS69" s="2" t="n"/>
      <c r="BT69" s="2" t="n"/>
      <c r="BU69" s="2" t="n"/>
      <c r="BV69" s="2" t="n"/>
      <c r="BW69" s="2" t="n"/>
      <c r="BX69" s="2" t="n"/>
      <c r="BY69" s="2" t="n"/>
    </row>
    <row r="70" ht="15.75" customFormat="1" customHeight="1" s="41">
      <c r="A70" s="53">
        <f>IF(F70&lt;&gt;"",1+MAX($A$2:A69),"")</f>
        <v/>
      </c>
      <c r="B70" s="132" t="n"/>
      <c r="C70" s="52" t="inlineStr">
        <is>
          <t>W-2" Dia Waste Pipe Wye</t>
        </is>
      </c>
      <c r="D70" s="127" t="n">
        <v>2</v>
      </c>
      <c r="E70" s="45" t="n">
        <v>0</v>
      </c>
      <c r="F70" s="127">
        <f>(1+E70)*D70</f>
        <v/>
      </c>
      <c r="G70" s="48" t="inlineStr">
        <is>
          <t>EA</t>
        </is>
      </c>
      <c r="H70" s="121" t="n">
        <v>98</v>
      </c>
      <c r="I70" s="122">
        <f>H70*F70</f>
        <v/>
      </c>
      <c r="J70" s="128" t="n">
        <v>1.2</v>
      </c>
      <c r="K70" s="62">
        <f>J70*F70</f>
        <v/>
      </c>
      <c r="L70" s="123" t="n">
        <v>50</v>
      </c>
      <c r="M70" s="129">
        <f>L70*K70</f>
        <v/>
      </c>
      <c r="N70" s="125">
        <f>M70+I70</f>
        <v/>
      </c>
      <c r="O70" s="126" t="n"/>
      <c r="P70" s="18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  <c r="AM70" s="2" t="n"/>
      <c r="AN70" s="2" t="n"/>
      <c r="AO70" s="2" t="n"/>
      <c r="AP70" s="2" t="n"/>
      <c r="AQ70" s="2" t="n"/>
      <c r="AR70" s="2" t="n"/>
      <c r="AS70" s="2" t="n"/>
      <c r="AT70" s="2" t="n"/>
      <c r="AU70" s="2" t="n"/>
      <c r="AV70" s="2" t="n"/>
      <c r="AW70" s="2" t="n"/>
      <c r="AX70" s="2" t="n"/>
      <c r="AY70" s="2" t="n"/>
      <c r="AZ70" s="2" t="n"/>
      <c r="BA70" s="2" t="n"/>
      <c r="BB70" s="2" t="n"/>
      <c r="BC70" s="2" t="n"/>
      <c r="BD70" s="2" t="n"/>
      <c r="BE70" s="2" t="n"/>
      <c r="BF70" s="2" t="n"/>
      <c r="BG70" s="2" t="n"/>
      <c r="BH70" s="2" t="n"/>
      <c r="BI70" s="2" t="n"/>
      <c r="BJ70" s="2" t="n"/>
      <c r="BK70" s="2" t="n"/>
      <c r="BL70" s="2" t="n"/>
      <c r="BM70" s="2" t="n"/>
      <c r="BN70" s="2" t="n"/>
      <c r="BO70" s="2" t="n"/>
      <c r="BP70" s="2" t="n"/>
      <c r="BQ70" s="2" t="n"/>
      <c r="BR70" s="2" t="n"/>
      <c r="BS70" s="2" t="n"/>
      <c r="BT70" s="2" t="n"/>
      <c r="BU70" s="2" t="n"/>
      <c r="BV70" s="2" t="n"/>
      <c r="BW70" s="2" t="n"/>
      <c r="BX70" s="2" t="n"/>
      <c r="BY70" s="2" t="n"/>
    </row>
    <row r="71" ht="15.75" customFormat="1" customHeight="1" s="41">
      <c r="A71" s="53">
        <f>IF(F71&lt;&gt;"",1+MAX($A$2:A70),"")</f>
        <v/>
      </c>
      <c r="B71" s="132" t="n"/>
      <c r="C71" s="52" t="inlineStr">
        <is>
          <t>W-1-1/2" Dia Waste Pipe Wye</t>
        </is>
      </c>
      <c r="D71" s="127" t="n">
        <v>4</v>
      </c>
      <c r="E71" s="45" t="n">
        <v>0</v>
      </c>
      <c r="F71" s="127">
        <f>(1+E71)*D71</f>
        <v/>
      </c>
      <c r="G71" s="48" t="inlineStr">
        <is>
          <t>EA</t>
        </is>
      </c>
      <c r="H71" s="121" t="n">
        <v>82</v>
      </c>
      <c r="I71" s="122">
        <f>H71*F71</f>
        <v/>
      </c>
      <c r="J71" s="128" t="n">
        <v>1</v>
      </c>
      <c r="K71" s="62">
        <f>J71*F71</f>
        <v/>
      </c>
      <c r="L71" s="123" t="n">
        <v>50</v>
      </c>
      <c r="M71" s="129">
        <f>L71*K71</f>
        <v/>
      </c>
      <c r="N71" s="125">
        <f>M71+I71</f>
        <v/>
      </c>
      <c r="O71" s="126" t="n"/>
      <c r="P71" s="18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  <c r="AM71" s="2" t="n"/>
      <c r="AN71" s="2" t="n"/>
      <c r="AO71" s="2" t="n"/>
      <c r="AP71" s="2" t="n"/>
      <c r="AQ71" s="2" t="n"/>
      <c r="AR71" s="2" t="n"/>
      <c r="AS71" s="2" t="n"/>
      <c r="AT71" s="2" t="n"/>
      <c r="AU71" s="2" t="n"/>
      <c r="AV71" s="2" t="n"/>
      <c r="AW71" s="2" t="n"/>
      <c r="AX71" s="2" t="n"/>
      <c r="AY71" s="2" t="n"/>
      <c r="AZ71" s="2" t="n"/>
      <c r="BA71" s="2" t="n"/>
      <c r="BB71" s="2" t="n"/>
      <c r="BC71" s="2" t="n"/>
      <c r="BD71" s="2" t="n"/>
      <c r="BE71" s="2" t="n"/>
      <c r="BF71" s="2" t="n"/>
      <c r="BG71" s="2" t="n"/>
      <c r="BH71" s="2" t="n"/>
      <c r="BI71" s="2" t="n"/>
      <c r="BJ71" s="2" t="n"/>
      <c r="BK71" s="2" t="n"/>
      <c r="BL71" s="2" t="n"/>
      <c r="BM71" s="2" t="n"/>
      <c r="BN71" s="2" t="n"/>
      <c r="BO71" s="2" t="n"/>
      <c r="BP71" s="2" t="n"/>
      <c r="BQ71" s="2" t="n"/>
      <c r="BR71" s="2" t="n"/>
      <c r="BS71" s="2" t="n"/>
      <c r="BT71" s="2" t="n"/>
      <c r="BU71" s="2" t="n"/>
      <c r="BV71" s="2" t="n"/>
      <c r="BW71" s="2" t="n"/>
      <c r="BX71" s="2" t="n"/>
      <c r="BY71" s="2" t="n"/>
    </row>
    <row r="72" ht="15.75" customFormat="1" customHeight="1" s="41">
      <c r="A72" s="53">
        <f>IF(F72&lt;&gt;"",1+MAX($A$2:A71),"")</f>
        <v/>
      </c>
      <c r="B72" s="132" t="n"/>
      <c r="C72" s="52" t="inlineStr">
        <is>
          <t>W-1-1/4" Dia Waste Pipe Wye</t>
        </is>
      </c>
      <c r="D72" s="127" t="n">
        <v>5</v>
      </c>
      <c r="E72" s="45" t="n">
        <v>0</v>
      </c>
      <c r="F72" s="127">
        <f>(1+E72)*D72</f>
        <v/>
      </c>
      <c r="G72" s="48" t="inlineStr">
        <is>
          <t>EA</t>
        </is>
      </c>
      <c r="H72" s="121" t="n">
        <v>78</v>
      </c>
      <c r="I72" s="122">
        <f>H72*F72</f>
        <v/>
      </c>
      <c r="J72" s="128" t="n">
        <v>1</v>
      </c>
      <c r="K72" s="62">
        <f>J72*F72</f>
        <v/>
      </c>
      <c r="L72" s="123" t="n">
        <v>50</v>
      </c>
      <c r="M72" s="129">
        <f>L72*K72</f>
        <v/>
      </c>
      <c r="N72" s="125">
        <f>M72+I72</f>
        <v/>
      </c>
      <c r="O72" s="126" t="n"/>
      <c r="P72" s="18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  <c r="AM72" s="2" t="n"/>
      <c r="AN72" s="2" t="n"/>
      <c r="AO72" s="2" t="n"/>
      <c r="AP72" s="2" t="n"/>
      <c r="AQ72" s="2" t="n"/>
      <c r="AR72" s="2" t="n"/>
      <c r="AS72" s="2" t="n"/>
      <c r="AT72" s="2" t="n"/>
      <c r="AU72" s="2" t="n"/>
      <c r="AV72" s="2" t="n"/>
      <c r="AW72" s="2" t="n"/>
      <c r="AX72" s="2" t="n"/>
      <c r="AY72" s="2" t="n"/>
      <c r="AZ72" s="2" t="n"/>
      <c r="BA72" s="2" t="n"/>
      <c r="BB72" s="2" t="n"/>
      <c r="BC72" s="2" t="n"/>
      <c r="BD72" s="2" t="n"/>
      <c r="BE72" s="2" t="n"/>
      <c r="BF72" s="2" t="n"/>
      <c r="BG72" s="2" t="n"/>
      <c r="BH72" s="2" t="n"/>
      <c r="BI72" s="2" t="n"/>
      <c r="BJ72" s="2" t="n"/>
      <c r="BK72" s="2" t="n"/>
      <c r="BL72" s="2" t="n"/>
      <c r="BM72" s="2" t="n"/>
      <c r="BN72" s="2" t="n"/>
      <c r="BO72" s="2" t="n"/>
      <c r="BP72" s="2" t="n"/>
      <c r="BQ72" s="2" t="n"/>
      <c r="BR72" s="2" t="n"/>
      <c r="BS72" s="2" t="n"/>
      <c r="BT72" s="2" t="n"/>
      <c r="BU72" s="2" t="n"/>
      <c r="BV72" s="2" t="n"/>
      <c r="BW72" s="2" t="n"/>
      <c r="BX72" s="2" t="n"/>
      <c r="BY72" s="2" t="n"/>
    </row>
    <row r="73" ht="15.75" customFormat="1" customHeight="1" s="41">
      <c r="A73" s="53">
        <f>IF(F73&lt;&gt;"",1+MAX($A$2:A72),"")</f>
        <v/>
      </c>
      <c r="B73" s="132" t="n"/>
      <c r="C73" s="52" t="inlineStr">
        <is>
          <t>CW-3/4" Dia Cold Water Pipe Tee</t>
        </is>
      </c>
      <c r="D73" s="127" t="n">
        <v>3</v>
      </c>
      <c r="E73" s="45" t="n">
        <v>0</v>
      </c>
      <c r="F73" s="127">
        <f>(1+E73)*D73</f>
        <v/>
      </c>
      <c r="G73" s="48" t="inlineStr">
        <is>
          <t>EA</t>
        </is>
      </c>
      <c r="H73" s="121" t="n">
        <v>65</v>
      </c>
      <c r="I73" s="122">
        <f>H73*F73</f>
        <v/>
      </c>
      <c r="J73" s="128" t="n">
        <v>0.6</v>
      </c>
      <c r="K73" s="62">
        <f>J73*F73</f>
        <v/>
      </c>
      <c r="L73" s="123" t="n">
        <v>50</v>
      </c>
      <c r="M73" s="129">
        <f>L73*K73</f>
        <v/>
      </c>
      <c r="N73" s="125">
        <f>M73+I73</f>
        <v/>
      </c>
      <c r="O73" s="126" t="n"/>
      <c r="P73" s="18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  <c r="AM73" s="2" t="n"/>
      <c r="AN73" s="2" t="n"/>
      <c r="AO73" s="2" t="n"/>
      <c r="AP73" s="2" t="n"/>
      <c r="AQ73" s="2" t="n"/>
      <c r="AR73" s="2" t="n"/>
      <c r="AS73" s="2" t="n"/>
      <c r="AT73" s="2" t="n"/>
      <c r="AU73" s="2" t="n"/>
      <c r="AV73" s="2" t="n"/>
      <c r="AW73" s="2" t="n"/>
      <c r="AX73" s="2" t="n"/>
      <c r="AY73" s="2" t="n"/>
      <c r="AZ73" s="2" t="n"/>
      <c r="BA73" s="2" t="n"/>
      <c r="BB73" s="2" t="n"/>
      <c r="BC73" s="2" t="n"/>
      <c r="BD73" s="2" t="n"/>
      <c r="BE73" s="2" t="n"/>
      <c r="BF73" s="2" t="n"/>
      <c r="BG73" s="2" t="n"/>
      <c r="BH73" s="2" t="n"/>
      <c r="BI73" s="2" t="n"/>
      <c r="BJ73" s="2" t="n"/>
      <c r="BK73" s="2" t="n"/>
      <c r="BL73" s="2" t="n"/>
      <c r="BM73" s="2" t="n"/>
      <c r="BN73" s="2" t="n"/>
      <c r="BO73" s="2" t="n"/>
      <c r="BP73" s="2" t="n"/>
      <c r="BQ73" s="2" t="n"/>
      <c r="BR73" s="2" t="n"/>
      <c r="BS73" s="2" t="n"/>
      <c r="BT73" s="2" t="n"/>
      <c r="BU73" s="2" t="n"/>
      <c r="BV73" s="2" t="n"/>
      <c r="BW73" s="2" t="n"/>
      <c r="BX73" s="2" t="n"/>
      <c r="BY73" s="2" t="n"/>
    </row>
    <row r="74" ht="15.75" customFormat="1" customHeight="1" s="41">
      <c r="A74" s="53">
        <f>IF(F74&lt;&gt;"",1+MAX($A$2:A73),"")</f>
        <v/>
      </c>
      <c r="B74" s="132" t="n"/>
      <c r="C74" s="52" t="inlineStr">
        <is>
          <t>CW-1" Dia Cold Water Pipe Tee</t>
        </is>
      </c>
      <c r="D74" s="127" t="n">
        <v>4</v>
      </c>
      <c r="E74" s="45" t="n">
        <v>0</v>
      </c>
      <c r="F74" s="127">
        <f>(1+E74)*D74</f>
        <v/>
      </c>
      <c r="G74" s="48" t="inlineStr">
        <is>
          <t>EA</t>
        </is>
      </c>
      <c r="H74" s="121" t="n">
        <v>92</v>
      </c>
      <c r="I74" s="122">
        <f>H74*F74</f>
        <v/>
      </c>
      <c r="J74" s="128" t="n">
        <v>0.85</v>
      </c>
      <c r="K74" s="62">
        <f>J74*F74</f>
        <v/>
      </c>
      <c r="L74" s="123" t="n">
        <v>50</v>
      </c>
      <c r="M74" s="129">
        <f>L74*K74</f>
        <v/>
      </c>
      <c r="N74" s="125">
        <f>M74+I74</f>
        <v/>
      </c>
      <c r="O74" s="126" t="n"/>
      <c r="P74" s="18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  <c r="AM74" s="2" t="n"/>
      <c r="AN74" s="2" t="n"/>
      <c r="AO74" s="2" t="n"/>
      <c r="AP74" s="2" t="n"/>
      <c r="AQ74" s="2" t="n"/>
      <c r="AR74" s="2" t="n"/>
      <c r="AS74" s="2" t="n"/>
      <c r="AT74" s="2" t="n"/>
      <c r="AU74" s="2" t="n"/>
      <c r="AV74" s="2" t="n"/>
      <c r="AW74" s="2" t="n"/>
      <c r="AX74" s="2" t="n"/>
      <c r="AY74" s="2" t="n"/>
      <c r="AZ74" s="2" t="n"/>
      <c r="BA74" s="2" t="n"/>
      <c r="BB74" s="2" t="n"/>
      <c r="BC74" s="2" t="n"/>
      <c r="BD74" s="2" t="n"/>
      <c r="BE74" s="2" t="n"/>
      <c r="BF74" s="2" t="n"/>
      <c r="BG74" s="2" t="n"/>
      <c r="BH74" s="2" t="n"/>
      <c r="BI74" s="2" t="n"/>
      <c r="BJ74" s="2" t="n"/>
      <c r="BK74" s="2" t="n"/>
      <c r="BL74" s="2" t="n"/>
      <c r="BM74" s="2" t="n"/>
      <c r="BN74" s="2" t="n"/>
      <c r="BO74" s="2" t="n"/>
      <c r="BP74" s="2" t="n"/>
      <c r="BQ74" s="2" t="n"/>
      <c r="BR74" s="2" t="n"/>
      <c r="BS74" s="2" t="n"/>
      <c r="BT74" s="2" t="n"/>
      <c r="BU74" s="2" t="n"/>
      <c r="BV74" s="2" t="n"/>
      <c r="BW74" s="2" t="n"/>
      <c r="BX74" s="2" t="n"/>
      <c r="BY74" s="2" t="n"/>
    </row>
    <row r="75" ht="15.75" customFormat="1" customHeight="1" s="41">
      <c r="A75" s="53">
        <f>IF(F75&lt;&gt;"",1+MAX($A$2:A74),"")</f>
        <v/>
      </c>
      <c r="B75" s="132" t="n"/>
      <c r="C75" s="52" t="inlineStr">
        <is>
          <t>CW-2" Dia Cold Water Pipe Tee</t>
        </is>
      </c>
      <c r="D75" s="127" t="n">
        <v>5</v>
      </c>
      <c r="E75" s="45" t="n">
        <v>0</v>
      </c>
      <c r="F75" s="127">
        <f>(1+E75)*D75</f>
        <v/>
      </c>
      <c r="G75" s="48" t="inlineStr">
        <is>
          <t>EA</t>
        </is>
      </c>
      <c r="H75" s="121" t="n">
        <v>125</v>
      </c>
      <c r="I75" s="122">
        <f>H75*F75</f>
        <v/>
      </c>
      <c r="J75" s="128" t="n">
        <v>1.25</v>
      </c>
      <c r="K75" s="62">
        <f>J75*F75</f>
        <v/>
      </c>
      <c r="L75" s="123" t="n">
        <v>50</v>
      </c>
      <c r="M75" s="129">
        <f>L75*K75</f>
        <v/>
      </c>
      <c r="N75" s="125">
        <f>M75+I75</f>
        <v/>
      </c>
      <c r="O75" s="126" t="n"/>
      <c r="P75" s="18" t="n"/>
      <c r="Q75" s="2" t="n"/>
      <c r="R75" s="2" t="n"/>
      <c r="S75" s="2" t="n"/>
      <c r="T75" s="2" t="n"/>
      <c r="U75" s="2" t="n"/>
      <c r="V75" s="2" t="n"/>
      <c r="W75" s="2" t="n"/>
      <c r="X75" s="2" t="n"/>
      <c r="Y75" s="2" t="n"/>
      <c r="Z75" s="2" t="n"/>
      <c r="AA75" s="2" t="n"/>
      <c r="AB75" s="2" t="n"/>
      <c r="AC75" s="2" t="n"/>
      <c r="AD75" s="2" t="n"/>
      <c r="AE75" s="2" t="n"/>
      <c r="AF75" s="2" t="n"/>
      <c r="AG75" s="2" t="n"/>
      <c r="AH75" s="2" t="n"/>
      <c r="AI75" s="2" t="n"/>
      <c r="AJ75" s="2" t="n"/>
      <c r="AK75" s="2" t="n"/>
      <c r="AL75" s="2" t="n"/>
      <c r="AM75" s="2" t="n"/>
      <c r="AN75" s="2" t="n"/>
      <c r="AO75" s="2" t="n"/>
      <c r="AP75" s="2" t="n"/>
      <c r="AQ75" s="2" t="n"/>
      <c r="AR75" s="2" t="n"/>
      <c r="AS75" s="2" t="n"/>
      <c r="AT75" s="2" t="n"/>
      <c r="AU75" s="2" t="n"/>
      <c r="AV75" s="2" t="n"/>
      <c r="AW75" s="2" t="n"/>
      <c r="AX75" s="2" t="n"/>
      <c r="AY75" s="2" t="n"/>
      <c r="AZ75" s="2" t="n"/>
      <c r="BA75" s="2" t="n"/>
      <c r="BB75" s="2" t="n"/>
      <c r="BC75" s="2" t="n"/>
      <c r="BD75" s="2" t="n"/>
      <c r="BE75" s="2" t="n"/>
      <c r="BF75" s="2" t="n"/>
      <c r="BG75" s="2" t="n"/>
      <c r="BH75" s="2" t="n"/>
      <c r="BI75" s="2" t="n"/>
      <c r="BJ75" s="2" t="n"/>
      <c r="BK75" s="2" t="n"/>
      <c r="BL75" s="2" t="n"/>
      <c r="BM75" s="2" t="n"/>
      <c r="BN75" s="2" t="n"/>
      <c r="BO75" s="2" t="n"/>
      <c r="BP75" s="2" t="n"/>
      <c r="BQ75" s="2" t="n"/>
      <c r="BR75" s="2" t="n"/>
      <c r="BS75" s="2" t="n"/>
      <c r="BT75" s="2" t="n"/>
      <c r="BU75" s="2" t="n"/>
      <c r="BV75" s="2" t="n"/>
      <c r="BW75" s="2" t="n"/>
      <c r="BX75" s="2" t="n"/>
      <c r="BY75" s="2" t="n"/>
    </row>
    <row r="76" ht="15.75" customFormat="1" customHeight="1" s="41">
      <c r="A76" s="53">
        <f>IF(F76&lt;&gt;"",1+MAX($A$2:A75),"")</f>
        <v/>
      </c>
      <c r="B76" s="132" t="n"/>
      <c r="C76" s="52" t="inlineStr">
        <is>
          <t>CW-1-1/2" Dia Cold Water Pipe Tee</t>
        </is>
      </c>
      <c r="D76" s="127" t="n">
        <v>2</v>
      </c>
      <c r="E76" s="45" t="n">
        <v>0</v>
      </c>
      <c r="F76" s="127">
        <f>(1+E76)*D76</f>
        <v/>
      </c>
      <c r="G76" s="48" t="inlineStr">
        <is>
          <t>EA</t>
        </is>
      </c>
      <c r="H76" s="121" t="n">
        <v>120</v>
      </c>
      <c r="I76" s="122">
        <f>H76*F76</f>
        <v/>
      </c>
      <c r="J76" s="128" t="n">
        <v>1</v>
      </c>
      <c r="K76" s="62">
        <f>J76*F76</f>
        <v/>
      </c>
      <c r="L76" s="123" t="n">
        <v>50</v>
      </c>
      <c r="M76" s="129">
        <f>L76*K76</f>
        <v/>
      </c>
      <c r="N76" s="125">
        <f>M76+I76</f>
        <v/>
      </c>
      <c r="O76" s="126" t="n"/>
      <c r="P76" s="18" t="n"/>
      <c r="Q76" s="2" t="n"/>
      <c r="R76" s="2" t="n"/>
      <c r="S76" s="2" t="n"/>
      <c r="T76" s="2" t="n"/>
      <c r="U76" s="2" t="n"/>
      <c r="V76" s="2" t="n"/>
      <c r="W76" s="2" t="n"/>
      <c r="X76" s="2" t="n"/>
      <c r="Y76" s="2" t="n"/>
      <c r="Z76" s="2" t="n"/>
      <c r="AA76" s="2" t="n"/>
      <c r="AB76" s="2" t="n"/>
      <c r="AC76" s="2" t="n"/>
      <c r="AD76" s="2" t="n"/>
      <c r="AE76" s="2" t="n"/>
      <c r="AF76" s="2" t="n"/>
      <c r="AG76" s="2" t="n"/>
      <c r="AH76" s="2" t="n"/>
      <c r="AI76" s="2" t="n"/>
      <c r="AJ76" s="2" t="n"/>
      <c r="AK76" s="2" t="n"/>
      <c r="AL76" s="2" t="n"/>
      <c r="AM76" s="2" t="n"/>
      <c r="AN76" s="2" t="n"/>
      <c r="AO76" s="2" t="n"/>
      <c r="AP76" s="2" t="n"/>
      <c r="AQ76" s="2" t="n"/>
      <c r="AR76" s="2" t="n"/>
      <c r="AS76" s="2" t="n"/>
      <c r="AT76" s="2" t="n"/>
      <c r="AU76" s="2" t="n"/>
      <c r="AV76" s="2" t="n"/>
      <c r="AW76" s="2" t="n"/>
      <c r="AX76" s="2" t="n"/>
      <c r="AY76" s="2" t="n"/>
      <c r="AZ76" s="2" t="n"/>
      <c r="BA76" s="2" t="n"/>
      <c r="BB76" s="2" t="n"/>
      <c r="BC76" s="2" t="n"/>
      <c r="BD76" s="2" t="n"/>
      <c r="BE76" s="2" t="n"/>
      <c r="BF76" s="2" t="n"/>
      <c r="BG76" s="2" t="n"/>
      <c r="BH76" s="2" t="n"/>
      <c r="BI76" s="2" t="n"/>
      <c r="BJ76" s="2" t="n"/>
      <c r="BK76" s="2" t="n"/>
      <c r="BL76" s="2" t="n"/>
      <c r="BM76" s="2" t="n"/>
      <c r="BN76" s="2" t="n"/>
      <c r="BO76" s="2" t="n"/>
      <c r="BP76" s="2" t="n"/>
      <c r="BQ76" s="2" t="n"/>
      <c r="BR76" s="2" t="n"/>
      <c r="BS76" s="2" t="n"/>
      <c r="BT76" s="2" t="n"/>
      <c r="BU76" s="2" t="n"/>
      <c r="BV76" s="2" t="n"/>
      <c r="BW76" s="2" t="n"/>
      <c r="BX76" s="2" t="n"/>
      <c r="BY76" s="2" t="n"/>
    </row>
    <row r="77" ht="15.75" customFormat="1" customHeight="1" s="41">
      <c r="A77" s="53">
        <f>IF(F77&lt;&gt;"",1+MAX($A$2:A76),"")</f>
        <v/>
      </c>
      <c r="B77" s="132" t="n"/>
      <c r="C77" s="52" t="inlineStr">
        <is>
          <t>CW-1/2" Dia Cold Water Pipe Tee</t>
        </is>
      </c>
      <c r="D77" s="127" t="n">
        <v>2</v>
      </c>
      <c r="E77" s="45" t="n">
        <v>0</v>
      </c>
      <c r="F77" s="127">
        <f>(1+E77)*D77</f>
        <v/>
      </c>
      <c r="G77" s="48" t="inlineStr">
        <is>
          <t>EA</t>
        </is>
      </c>
      <c r="H77" s="121" t="n">
        <v>42</v>
      </c>
      <c r="I77" s="122">
        <f>H77*F77</f>
        <v/>
      </c>
      <c r="J77" s="128" t="n">
        <v>0.4</v>
      </c>
      <c r="K77" s="62">
        <f>J77*F77</f>
        <v/>
      </c>
      <c r="L77" s="123" t="n">
        <v>50</v>
      </c>
      <c r="M77" s="129">
        <f>L77*K77</f>
        <v/>
      </c>
      <c r="N77" s="125">
        <f>M77+I77</f>
        <v/>
      </c>
      <c r="O77" s="126" t="n"/>
      <c r="P77" s="18" t="n"/>
      <c r="Q77" s="2" t="n"/>
      <c r="R77" s="2" t="n"/>
      <c r="S77" s="2" t="n"/>
      <c r="T77" s="2" t="n"/>
      <c r="U77" s="2" t="n"/>
      <c r="V77" s="2" t="n"/>
      <c r="W77" s="2" t="n"/>
      <c r="X77" s="2" t="n"/>
      <c r="Y77" s="2" t="n"/>
      <c r="Z77" s="2" t="n"/>
      <c r="AA77" s="2" t="n"/>
      <c r="AB77" s="2" t="n"/>
      <c r="AC77" s="2" t="n"/>
      <c r="AD77" s="2" t="n"/>
      <c r="AE77" s="2" t="n"/>
      <c r="AF77" s="2" t="n"/>
      <c r="AG77" s="2" t="n"/>
      <c r="AH77" s="2" t="n"/>
      <c r="AI77" s="2" t="n"/>
      <c r="AJ77" s="2" t="n"/>
      <c r="AK77" s="2" t="n"/>
      <c r="AL77" s="2" t="n"/>
      <c r="AM77" s="2" t="n"/>
      <c r="AN77" s="2" t="n"/>
      <c r="AO77" s="2" t="n"/>
      <c r="AP77" s="2" t="n"/>
      <c r="AQ77" s="2" t="n"/>
      <c r="AR77" s="2" t="n"/>
      <c r="AS77" s="2" t="n"/>
      <c r="AT77" s="2" t="n"/>
      <c r="AU77" s="2" t="n"/>
      <c r="AV77" s="2" t="n"/>
      <c r="AW77" s="2" t="n"/>
      <c r="AX77" s="2" t="n"/>
      <c r="AY77" s="2" t="n"/>
      <c r="AZ77" s="2" t="n"/>
      <c r="BA77" s="2" t="n"/>
      <c r="BB77" s="2" t="n"/>
      <c r="BC77" s="2" t="n"/>
      <c r="BD77" s="2" t="n"/>
      <c r="BE77" s="2" t="n"/>
      <c r="BF77" s="2" t="n"/>
      <c r="BG77" s="2" t="n"/>
      <c r="BH77" s="2" t="n"/>
      <c r="BI77" s="2" t="n"/>
      <c r="BJ77" s="2" t="n"/>
      <c r="BK77" s="2" t="n"/>
      <c r="BL77" s="2" t="n"/>
      <c r="BM77" s="2" t="n"/>
      <c r="BN77" s="2" t="n"/>
      <c r="BO77" s="2" t="n"/>
      <c r="BP77" s="2" t="n"/>
      <c r="BQ77" s="2" t="n"/>
      <c r="BR77" s="2" t="n"/>
      <c r="BS77" s="2" t="n"/>
      <c r="BT77" s="2" t="n"/>
      <c r="BU77" s="2" t="n"/>
      <c r="BV77" s="2" t="n"/>
      <c r="BW77" s="2" t="n"/>
      <c r="BX77" s="2" t="n"/>
      <c r="BY77" s="2" t="n"/>
    </row>
    <row r="78" ht="15.75" customFormat="1" customHeight="1" s="41">
      <c r="A78" s="53">
        <f>IF(F78&lt;&gt;"",1+MAX($A$2:A77),"")</f>
        <v/>
      </c>
      <c r="B78" s="132" t="n"/>
      <c r="C78" s="52" t="inlineStr">
        <is>
          <t>CW-3/4"/1/2" Dia Cold Water Pipe Tee</t>
        </is>
      </c>
      <c r="D78" s="127" t="n">
        <v>2</v>
      </c>
      <c r="E78" s="45" t="n">
        <v>0</v>
      </c>
      <c r="F78" s="127">
        <f>(1+E78)*D78</f>
        <v/>
      </c>
      <c r="G78" s="48" t="inlineStr">
        <is>
          <t>EA</t>
        </is>
      </c>
      <c r="H78" s="121" t="n">
        <v>68</v>
      </c>
      <c r="I78" s="122">
        <f>H78*F78</f>
        <v/>
      </c>
      <c r="J78" s="128" t="n">
        <v>0.6</v>
      </c>
      <c r="K78" s="62">
        <f>J78*F78</f>
        <v/>
      </c>
      <c r="L78" s="123" t="n">
        <v>50</v>
      </c>
      <c r="M78" s="129">
        <f>L78*K78</f>
        <v/>
      </c>
      <c r="N78" s="125">
        <f>M78+I78</f>
        <v/>
      </c>
      <c r="O78" s="126" t="n"/>
      <c r="P78" s="18" t="n"/>
      <c r="Q78" s="2" t="n"/>
      <c r="R78" s="2" t="n"/>
      <c r="S78" s="2" t="n"/>
      <c r="T78" s="2" t="n"/>
      <c r="U78" s="2" t="n"/>
      <c r="V78" s="2" t="n"/>
      <c r="W78" s="2" t="n"/>
      <c r="X78" s="2" t="n"/>
      <c r="Y78" s="2" t="n"/>
      <c r="Z78" s="2" t="n"/>
      <c r="AA78" s="2" t="n"/>
      <c r="AB78" s="2" t="n"/>
      <c r="AC78" s="2" t="n"/>
      <c r="AD78" s="2" t="n"/>
      <c r="AE78" s="2" t="n"/>
      <c r="AF78" s="2" t="n"/>
      <c r="AG78" s="2" t="n"/>
      <c r="AH78" s="2" t="n"/>
      <c r="AI78" s="2" t="n"/>
      <c r="AJ78" s="2" t="n"/>
      <c r="AK78" s="2" t="n"/>
      <c r="AL78" s="2" t="n"/>
      <c r="AM78" s="2" t="n"/>
      <c r="AN78" s="2" t="n"/>
      <c r="AO78" s="2" t="n"/>
      <c r="AP78" s="2" t="n"/>
      <c r="AQ78" s="2" t="n"/>
      <c r="AR78" s="2" t="n"/>
      <c r="AS78" s="2" t="n"/>
      <c r="AT78" s="2" t="n"/>
      <c r="AU78" s="2" t="n"/>
      <c r="AV78" s="2" t="n"/>
      <c r="AW78" s="2" t="n"/>
      <c r="AX78" s="2" t="n"/>
      <c r="AY78" s="2" t="n"/>
      <c r="AZ78" s="2" t="n"/>
      <c r="BA78" s="2" t="n"/>
      <c r="BB78" s="2" t="n"/>
      <c r="BC78" s="2" t="n"/>
      <c r="BD78" s="2" t="n"/>
      <c r="BE78" s="2" t="n"/>
      <c r="BF78" s="2" t="n"/>
      <c r="BG78" s="2" t="n"/>
      <c r="BH78" s="2" t="n"/>
      <c r="BI78" s="2" t="n"/>
      <c r="BJ78" s="2" t="n"/>
      <c r="BK78" s="2" t="n"/>
      <c r="BL78" s="2" t="n"/>
      <c r="BM78" s="2" t="n"/>
      <c r="BN78" s="2" t="n"/>
      <c r="BO78" s="2" t="n"/>
      <c r="BP78" s="2" t="n"/>
      <c r="BQ78" s="2" t="n"/>
      <c r="BR78" s="2" t="n"/>
      <c r="BS78" s="2" t="n"/>
      <c r="BT78" s="2" t="n"/>
      <c r="BU78" s="2" t="n"/>
      <c r="BV78" s="2" t="n"/>
      <c r="BW78" s="2" t="n"/>
      <c r="BX78" s="2" t="n"/>
      <c r="BY78" s="2" t="n"/>
    </row>
    <row r="79" ht="15.75" customFormat="1" customHeight="1" s="41">
      <c r="A79" s="53">
        <f>IF(F79&lt;&gt;"",1+MAX($A$2:A78),"")</f>
        <v/>
      </c>
      <c r="B79" s="132" t="n"/>
      <c r="C79" s="52" t="inlineStr">
        <is>
          <t>HW-1/2" Dia Hot Water Pipe Tee</t>
        </is>
      </c>
      <c r="D79" s="127" t="n">
        <v>3</v>
      </c>
      <c r="E79" s="45" t="n">
        <v>0</v>
      </c>
      <c r="F79" s="127">
        <f>(1+E79)*D79</f>
        <v/>
      </c>
      <c r="G79" s="48" t="inlineStr">
        <is>
          <t>EA</t>
        </is>
      </c>
      <c r="H79" s="121" t="n">
        <v>42</v>
      </c>
      <c r="I79" s="122">
        <f>H79*F79</f>
        <v/>
      </c>
      <c r="J79" s="128" t="n">
        <v>0.4</v>
      </c>
      <c r="K79" s="62">
        <f>J79*F79</f>
        <v/>
      </c>
      <c r="L79" s="123" t="n">
        <v>50</v>
      </c>
      <c r="M79" s="129">
        <f>L79*K79</f>
        <v/>
      </c>
      <c r="N79" s="125">
        <f>M79+I79</f>
        <v/>
      </c>
      <c r="O79" s="126" t="n"/>
      <c r="P79" s="18" t="n"/>
      <c r="Q79" s="2" t="n"/>
      <c r="R79" s="2" t="n"/>
      <c r="S79" s="2" t="n"/>
      <c r="T79" s="2" t="n"/>
      <c r="U79" s="2" t="n"/>
      <c r="V79" s="2" t="n"/>
      <c r="W79" s="2" t="n"/>
      <c r="X79" s="2" t="n"/>
      <c r="Y79" s="2" t="n"/>
      <c r="Z79" s="2" t="n"/>
      <c r="AA79" s="2" t="n"/>
      <c r="AB79" s="2" t="n"/>
      <c r="AC79" s="2" t="n"/>
      <c r="AD79" s="2" t="n"/>
      <c r="AE79" s="2" t="n"/>
      <c r="AF79" s="2" t="n"/>
      <c r="AG79" s="2" t="n"/>
      <c r="AH79" s="2" t="n"/>
      <c r="AI79" s="2" t="n"/>
      <c r="AJ79" s="2" t="n"/>
      <c r="AK79" s="2" t="n"/>
      <c r="AL79" s="2" t="n"/>
      <c r="AM79" s="2" t="n"/>
      <c r="AN79" s="2" t="n"/>
      <c r="AO79" s="2" t="n"/>
      <c r="AP79" s="2" t="n"/>
      <c r="AQ79" s="2" t="n"/>
      <c r="AR79" s="2" t="n"/>
      <c r="AS79" s="2" t="n"/>
      <c r="AT79" s="2" t="n"/>
      <c r="AU79" s="2" t="n"/>
      <c r="AV79" s="2" t="n"/>
      <c r="AW79" s="2" t="n"/>
      <c r="AX79" s="2" t="n"/>
      <c r="AY79" s="2" t="n"/>
      <c r="AZ79" s="2" t="n"/>
      <c r="BA79" s="2" t="n"/>
      <c r="BB79" s="2" t="n"/>
      <c r="BC79" s="2" t="n"/>
      <c r="BD79" s="2" t="n"/>
      <c r="BE79" s="2" t="n"/>
      <c r="BF79" s="2" t="n"/>
      <c r="BG79" s="2" t="n"/>
      <c r="BH79" s="2" t="n"/>
      <c r="BI79" s="2" t="n"/>
      <c r="BJ79" s="2" t="n"/>
      <c r="BK79" s="2" t="n"/>
      <c r="BL79" s="2" t="n"/>
      <c r="BM79" s="2" t="n"/>
      <c r="BN79" s="2" t="n"/>
      <c r="BO79" s="2" t="n"/>
      <c r="BP79" s="2" t="n"/>
      <c r="BQ79" s="2" t="n"/>
      <c r="BR79" s="2" t="n"/>
      <c r="BS79" s="2" t="n"/>
      <c r="BT79" s="2" t="n"/>
      <c r="BU79" s="2" t="n"/>
      <c r="BV79" s="2" t="n"/>
      <c r="BW79" s="2" t="n"/>
      <c r="BX79" s="2" t="n"/>
      <c r="BY79" s="2" t="n"/>
    </row>
    <row r="80" ht="15.75" customFormat="1" customHeight="1" s="41">
      <c r="A80" s="53">
        <f>IF(F80&lt;&gt;"",1+MAX($A$2:A79),"")</f>
        <v/>
      </c>
      <c r="B80" s="132" t="n"/>
      <c r="C80" s="52" t="inlineStr">
        <is>
          <t>HW-3/4" Dia Hot Water Pipe Tee</t>
        </is>
      </c>
      <c r="D80" s="127" t="n">
        <v>4</v>
      </c>
      <c r="E80" s="45" t="n">
        <v>0</v>
      </c>
      <c r="F80" s="127">
        <f>(1+E80)*D80</f>
        <v/>
      </c>
      <c r="G80" s="48" t="inlineStr">
        <is>
          <t>EA</t>
        </is>
      </c>
      <c r="H80" s="121" t="n">
        <v>65</v>
      </c>
      <c r="I80" s="122">
        <f>H80*F80</f>
        <v/>
      </c>
      <c r="J80" s="128" t="n">
        <v>0.6</v>
      </c>
      <c r="K80" s="62">
        <f>J80*F80</f>
        <v/>
      </c>
      <c r="L80" s="123" t="n">
        <v>50</v>
      </c>
      <c r="M80" s="129">
        <f>L80*K80</f>
        <v/>
      </c>
      <c r="N80" s="125">
        <f>M80+I80</f>
        <v/>
      </c>
      <c r="O80" s="126" t="n"/>
      <c r="P80" s="18" t="n"/>
      <c r="Q80" s="2" t="n"/>
      <c r="R80" s="2" t="n"/>
      <c r="S80" s="2" t="n"/>
      <c r="T80" s="2" t="n"/>
      <c r="U80" s="2" t="n"/>
      <c r="V80" s="2" t="n"/>
      <c r="W80" s="2" t="n"/>
      <c r="X80" s="2" t="n"/>
      <c r="Y80" s="2" t="n"/>
      <c r="Z80" s="2" t="n"/>
      <c r="AA80" s="2" t="n"/>
      <c r="AB80" s="2" t="n"/>
      <c r="AC80" s="2" t="n"/>
      <c r="AD80" s="2" t="n"/>
      <c r="AE80" s="2" t="n"/>
      <c r="AF80" s="2" t="n"/>
      <c r="AG80" s="2" t="n"/>
      <c r="AH80" s="2" t="n"/>
      <c r="AI80" s="2" t="n"/>
      <c r="AJ80" s="2" t="n"/>
      <c r="AK80" s="2" t="n"/>
      <c r="AL80" s="2" t="n"/>
      <c r="AM80" s="2" t="n"/>
      <c r="AN80" s="2" t="n"/>
      <c r="AO80" s="2" t="n"/>
      <c r="AP80" s="2" t="n"/>
      <c r="AQ80" s="2" t="n"/>
      <c r="AR80" s="2" t="n"/>
      <c r="AS80" s="2" t="n"/>
      <c r="AT80" s="2" t="n"/>
      <c r="AU80" s="2" t="n"/>
      <c r="AV80" s="2" t="n"/>
      <c r="AW80" s="2" t="n"/>
      <c r="AX80" s="2" t="n"/>
      <c r="AY80" s="2" t="n"/>
      <c r="AZ80" s="2" t="n"/>
      <c r="BA80" s="2" t="n"/>
      <c r="BB80" s="2" t="n"/>
      <c r="BC80" s="2" t="n"/>
      <c r="BD80" s="2" t="n"/>
      <c r="BE80" s="2" t="n"/>
      <c r="BF80" s="2" t="n"/>
      <c r="BG80" s="2" t="n"/>
      <c r="BH80" s="2" t="n"/>
      <c r="BI80" s="2" t="n"/>
      <c r="BJ80" s="2" t="n"/>
      <c r="BK80" s="2" t="n"/>
      <c r="BL80" s="2" t="n"/>
      <c r="BM80" s="2" t="n"/>
      <c r="BN80" s="2" t="n"/>
      <c r="BO80" s="2" t="n"/>
      <c r="BP80" s="2" t="n"/>
      <c r="BQ80" s="2" t="n"/>
      <c r="BR80" s="2" t="n"/>
      <c r="BS80" s="2" t="n"/>
      <c r="BT80" s="2" t="n"/>
      <c r="BU80" s="2" t="n"/>
      <c r="BV80" s="2" t="n"/>
      <c r="BW80" s="2" t="n"/>
      <c r="BX80" s="2" t="n"/>
      <c r="BY80" s="2" t="n"/>
    </row>
    <row r="81" ht="15.75" customFormat="1" customHeight="1" s="41">
      <c r="A81" s="53">
        <f>IF(F81&lt;&gt;"",1+MAX($A$2:A80),"")</f>
        <v/>
      </c>
      <c r="B81" s="132" t="n"/>
      <c r="C81" s="52" t="inlineStr">
        <is>
          <t>CW-3/4"/1/2" Dia Cold Water Pipe Reducer</t>
        </is>
      </c>
      <c r="D81" s="127" t="n">
        <v>1</v>
      </c>
      <c r="E81" s="45" t="n">
        <v>0</v>
      </c>
      <c r="F81" s="127">
        <f>(1+E81)*D81</f>
        <v/>
      </c>
      <c r="G81" s="48" t="inlineStr">
        <is>
          <t>EA</t>
        </is>
      </c>
      <c r="H81" s="121" t="n">
        <v>68</v>
      </c>
      <c r="I81" s="122">
        <f>H81*F81</f>
        <v/>
      </c>
      <c r="J81" s="128" t="n">
        <v>0.6</v>
      </c>
      <c r="K81" s="62">
        <f>J81*F81</f>
        <v/>
      </c>
      <c r="L81" s="123" t="n">
        <v>50</v>
      </c>
      <c r="M81" s="129">
        <f>L81*K81</f>
        <v/>
      </c>
      <c r="N81" s="125">
        <f>M81+I81</f>
        <v/>
      </c>
      <c r="O81" s="126" t="n"/>
      <c r="P81" s="18" t="n"/>
      <c r="Q81" s="2" t="n"/>
      <c r="R81" s="2" t="n"/>
      <c r="S81" s="2" t="n"/>
      <c r="T81" s="2" t="n"/>
      <c r="U81" s="2" t="n"/>
      <c r="V81" s="2" t="n"/>
      <c r="W81" s="2" t="n"/>
      <c r="X81" s="2" t="n"/>
      <c r="Y81" s="2" t="n"/>
      <c r="Z81" s="2" t="n"/>
      <c r="AA81" s="2" t="n"/>
      <c r="AB81" s="2" t="n"/>
      <c r="AC81" s="2" t="n"/>
      <c r="AD81" s="2" t="n"/>
      <c r="AE81" s="2" t="n"/>
      <c r="AF81" s="2" t="n"/>
      <c r="AG81" s="2" t="n"/>
      <c r="AH81" s="2" t="n"/>
      <c r="AI81" s="2" t="n"/>
      <c r="AJ81" s="2" t="n"/>
      <c r="AK81" s="2" t="n"/>
      <c r="AL81" s="2" t="n"/>
      <c r="AM81" s="2" t="n"/>
      <c r="AN81" s="2" t="n"/>
      <c r="AO81" s="2" t="n"/>
      <c r="AP81" s="2" t="n"/>
      <c r="AQ81" s="2" t="n"/>
      <c r="AR81" s="2" t="n"/>
      <c r="AS81" s="2" t="n"/>
      <c r="AT81" s="2" t="n"/>
      <c r="AU81" s="2" t="n"/>
      <c r="AV81" s="2" t="n"/>
      <c r="AW81" s="2" t="n"/>
      <c r="AX81" s="2" t="n"/>
      <c r="AY81" s="2" t="n"/>
      <c r="AZ81" s="2" t="n"/>
      <c r="BA81" s="2" t="n"/>
      <c r="BB81" s="2" t="n"/>
      <c r="BC81" s="2" t="n"/>
      <c r="BD81" s="2" t="n"/>
      <c r="BE81" s="2" t="n"/>
      <c r="BF81" s="2" t="n"/>
      <c r="BG81" s="2" t="n"/>
      <c r="BH81" s="2" t="n"/>
      <c r="BI81" s="2" t="n"/>
      <c r="BJ81" s="2" t="n"/>
      <c r="BK81" s="2" t="n"/>
      <c r="BL81" s="2" t="n"/>
      <c r="BM81" s="2" t="n"/>
      <c r="BN81" s="2" t="n"/>
      <c r="BO81" s="2" t="n"/>
      <c r="BP81" s="2" t="n"/>
      <c r="BQ81" s="2" t="n"/>
      <c r="BR81" s="2" t="n"/>
      <c r="BS81" s="2" t="n"/>
      <c r="BT81" s="2" t="n"/>
      <c r="BU81" s="2" t="n"/>
      <c r="BV81" s="2" t="n"/>
      <c r="BW81" s="2" t="n"/>
      <c r="BX81" s="2" t="n"/>
      <c r="BY81" s="2" t="n"/>
    </row>
    <row r="82" ht="15.75" customFormat="1" customHeight="1" s="41">
      <c r="A82" s="53">
        <f>IF(F82&lt;&gt;"",1+MAX($A$2:A81),"")</f>
        <v/>
      </c>
      <c r="B82" s="132" t="n"/>
      <c r="C82" s="52" t="inlineStr">
        <is>
          <t>HW-3/4"/1/2" Dia Hot Water Pipe Reducer</t>
        </is>
      </c>
      <c r="D82" s="127" t="n">
        <v>1</v>
      </c>
      <c r="E82" s="45" t="n">
        <v>0</v>
      </c>
      <c r="F82" s="127">
        <f>(1+E82)*D82</f>
        <v/>
      </c>
      <c r="G82" s="48" t="inlineStr">
        <is>
          <t>EA</t>
        </is>
      </c>
      <c r="H82" s="121" t="n">
        <v>68</v>
      </c>
      <c r="I82" s="122">
        <f>H82*F82</f>
        <v/>
      </c>
      <c r="J82" s="128" t="n">
        <v>0.6</v>
      </c>
      <c r="K82" s="62">
        <f>J82*F82</f>
        <v/>
      </c>
      <c r="L82" s="123" t="n">
        <v>50</v>
      </c>
      <c r="M82" s="129">
        <f>L82*K82</f>
        <v/>
      </c>
      <c r="N82" s="125">
        <f>M82+I82</f>
        <v/>
      </c>
      <c r="O82" s="126" t="n"/>
      <c r="P82" s="18" t="n"/>
      <c r="Q82" s="2" t="n"/>
      <c r="R82" s="2" t="n"/>
      <c r="S82" s="2" t="n"/>
      <c r="T82" s="2" t="n"/>
      <c r="U82" s="2" t="n"/>
      <c r="V82" s="2" t="n"/>
      <c r="W82" s="2" t="n"/>
      <c r="X82" s="2" t="n"/>
      <c r="Y82" s="2" t="n"/>
      <c r="Z82" s="2" t="n"/>
      <c r="AA82" s="2" t="n"/>
      <c r="AB82" s="2" t="n"/>
      <c r="AC82" s="2" t="n"/>
      <c r="AD82" s="2" t="n"/>
      <c r="AE82" s="2" t="n"/>
      <c r="AF82" s="2" t="n"/>
      <c r="AG82" s="2" t="n"/>
      <c r="AH82" s="2" t="n"/>
      <c r="AI82" s="2" t="n"/>
      <c r="AJ82" s="2" t="n"/>
      <c r="AK82" s="2" t="n"/>
      <c r="AL82" s="2" t="n"/>
      <c r="AM82" s="2" t="n"/>
      <c r="AN82" s="2" t="n"/>
      <c r="AO82" s="2" t="n"/>
      <c r="AP82" s="2" t="n"/>
      <c r="AQ82" s="2" t="n"/>
      <c r="AR82" s="2" t="n"/>
      <c r="AS82" s="2" t="n"/>
      <c r="AT82" s="2" t="n"/>
      <c r="AU82" s="2" t="n"/>
      <c r="AV82" s="2" t="n"/>
      <c r="AW82" s="2" t="n"/>
      <c r="AX82" s="2" t="n"/>
      <c r="AY82" s="2" t="n"/>
      <c r="AZ82" s="2" t="n"/>
      <c r="BA82" s="2" t="n"/>
      <c r="BB82" s="2" t="n"/>
      <c r="BC82" s="2" t="n"/>
      <c r="BD82" s="2" t="n"/>
      <c r="BE82" s="2" t="n"/>
      <c r="BF82" s="2" t="n"/>
      <c r="BG82" s="2" t="n"/>
      <c r="BH82" s="2" t="n"/>
      <c r="BI82" s="2" t="n"/>
      <c r="BJ82" s="2" t="n"/>
      <c r="BK82" s="2" t="n"/>
      <c r="BL82" s="2" t="n"/>
      <c r="BM82" s="2" t="n"/>
      <c r="BN82" s="2" t="n"/>
      <c r="BO82" s="2" t="n"/>
      <c r="BP82" s="2" t="n"/>
      <c r="BQ82" s="2" t="n"/>
      <c r="BR82" s="2" t="n"/>
      <c r="BS82" s="2" t="n"/>
      <c r="BT82" s="2" t="n"/>
      <c r="BU82" s="2" t="n"/>
      <c r="BV82" s="2" t="n"/>
      <c r="BW82" s="2" t="n"/>
      <c r="BX82" s="2" t="n"/>
      <c r="BY82" s="2" t="n"/>
    </row>
    <row r="83" ht="15.75" customFormat="1" customHeight="1" s="41">
      <c r="A83" s="53">
        <f>IF(F83&lt;&gt;"",1+MAX($A$2:A82),"")</f>
        <v/>
      </c>
      <c r="B83" s="132" t="n"/>
      <c r="C83" s="52" t="inlineStr">
        <is>
          <t>4"/3" Dia Waste Pipe Reducer</t>
        </is>
      </c>
      <c r="D83" s="127" t="n">
        <v>1</v>
      </c>
      <c r="E83" s="45" t="n">
        <v>0</v>
      </c>
      <c r="F83" s="127">
        <f>(1+E83)*D83</f>
        <v/>
      </c>
      <c r="G83" s="48" t="inlineStr">
        <is>
          <t>EA</t>
        </is>
      </c>
      <c r="H83" s="121" t="n">
        <v>180</v>
      </c>
      <c r="I83" s="122">
        <f>H83*F83</f>
        <v/>
      </c>
      <c r="J83" s="128" t="n">
        <v>1.85</v>
      </c>
      <c r="K83" s="62">
        <f>J83*F83</f>
        <v/>
      </c>
      <c r="L83" s="123" t="n">
        <v>50</v>
      </c>
      <c r="M83" s="129">
        <f>L83*K83</f>
        <v/>
      </c>
      <c r="N83" s="125">
        <f>M83+I83</f>
        <v/>
      </c>
      <c r="O83" s="126" t="n"/>
      <c r="P83" s="18" t="n"/>
      <c r="Q83" s="2" t="n"/>
      <c r="R83" s="2" t="n"/>
      <c r="S83" s="2" t="n"/>
      <c r="T83" s="2" t="n"/>
      <c r="U83" s="2" t="n"/>
      <c r="V83" s="2" t="n"/>
      <c r="W83" s="2" t="n"/>
      <c r="X83" s="2" t="n"/>
      <c r="Y83" s="2" t="n"/>
      <c r="Z83" s="2" t="n"/>
      <c r="AA83" s="2" t="n"/>
      <c r="AB83" s="2" t="n"/>
      <c r="AC83" s="2" t="n"/>
      <c r="AD83" s="2" t="n"/>
      <c r="AE83" s="2" t="n"/>
      <c r="AF83" s="2" t="n"/>
      <c r="AG83" s="2" t="n"/>
      <c r="AH83" s="2" t="n"/>
      <c r="AI83" s="2" t="n"/>
      <c r="AJ83" s="2" t="n"/>
      <c r="AK83" s="2" t="n"/>
      <c r="AL83" s="2" t="n"/>
      <c r="AM83" s="2" t="n"/>
      <c r="AN83" s="2" t="n"/>
      <c r="AO83" s="2" t="n"/>
      <c r="AP83" s="2" t="n"/>
      <c r="AQ83" s="2" t="n"/>
      <c r="AR83" s="2" t="n"/>
      <c r="AS83" s="2" t="n"/>
      <c r="AT83" s="2" t="n"/>
      <c r="AU83" s="2" t="n"/>
      <c r="AV83" s="2" t="n"/>
      <c r="AW83" s="2" t="n"/>
      <c r="AX83" s="2" t="n"/>
      <c r="AY83" s="2" t="n"/>
      <c r="AZ83" s="2" t="n"/>
      <c r="BA83" s="2" t="n"/>
      <c r="BB83" s="2" t="n"/>
      <c r="BC83" s="2" t="n"/>
      <c r="BD83" s="2" t="n"/>
      <c r="BE83" s="2" t="n"/>
      <c r="BF83" s="2" t="n"/>
      <c r="BG83" s="2" t="n"/>
      <c r="BH83" s="2" t="n"/>
      <c r="BI83" s="2" t="n"/>
      <c r="BJ83" s="2" t="n"/>
      <c r="BK83" s="2" t="n"/>
      <c r="BL83" s="2" t="n"/>
      <c r="BM83" s="2" t="n"/>
      <c r="BN83" s="2" t="n"/>
      <c r="BO83" s="2" t="n"/>
      <c r="BP83" s="2" t="n"/>
      <c r="BQ83" s="2" t="n"/>
      <c r="BR83" s="2" t="n"/>
      <c r="BS83" s="2" t="n"/>
      <c r="BT83" s="2" t="n"/>
      <c r="BU83" s="2" t="n"/>
      <c r="BV83" s="2" t="n"/>
      <c r="BW83" s="2" t="n"/>
      <c r="BX83" s="2" t="n"/>
      <c r="BY83" s="2" t="n"/>
    </row>
    <row r="84" ht="15.75" customFormat="1" customHeight="1" s="41">
      <c r="A84" s="53">
        <f>IF(F84&lt;&gt;"",1+MAX($A$2:A83),"")</f>
        <v/>
      </c>
      <c r="B84" s="132" t="n"/>
      <c r="C84" s="103" t="inlineStr">
        <is>
          <t>FIXTURES</t>
        </is>
      </c>
      <c r="D84" s="127" t="n"/>
      <c r="E84" s="45" t="n"/>
      <c r="F84" s="127" t="n"/>
      <c r="G84" s="48" t="n"/>
      <c r="H84" s="121" t="n"/>
      <c r="I84" s="122" t="n"/>
      <c r="J84" s="128" t="n"/>
      <c r="K84" s="122" t="n"/>
      <c r="L84" s="123" t="n"/>
      <c r="M84" s="124" t="n"/>
      <c r="N84" s="125" t="n"/>
      <c r="O84" s="126" t="n"/>
      <c r="P84" s="18" t="n"/>
      <c r="Q84" s="2" t="n"/>
      <c r="R84" s="2" t="n"/>
      <c r="S84" s="2" t="n"/>
      <c r="T84" s="2" t="n"/>
      <c r="U84" s="2" t="n"/>
      <c r="V84" s="2" t="n"/>
      <c r="W84" s="2" t="n"/>
      <c r="X84" s="2" t="n"/>
      <c r="Y84" s="2" t="n"/>
      <c r="Z84" s="2" t="n"/>
      <c r="AA84" s="2" t="n"/>
      <c r="AB84" s="2" t="n"/>
      <c r="AC84" s="2" t="n"/>
      <c r="AD84" s="2" t="n"/>
      <c r="AE84" s="2" t="n"/>
      <c r="AF84" s="2" t="n"/>
      <c r="AG84" s="2" t="n"/>
      <c r="AH84" s="2" t="n"/>
      <c r="AI84" s="2" t="n"/>
      <c r="AJ84" s="2" t="n"/>
      <c r="AK84" s="2" t="n"/>
      <c r="AL84" s="2" t="n"/>
      <c r="AM84" s="2" t="n"/>
      <c r="AN84" s="2" t="n"/>
      <c r="AO84" s="2" t="n"/>
      <c r="AP84" s="2" t="n"/>
      <c r="AQ84" s="2" t="n"/>
      <c r="AR84" s="2" t="n"/>
      <c r="AS84" s="2" t="n"/>
      <c r="AT84" s="2" t="n"/>
      <c r="AU84" s="2" t="n"/>
      <c r="AV84" s="2" t="n"/>
      <c r="AW84" s="2" t="n"/>
      <c r="AX84" s="2" t="n"/>
      <c r="AY84" s="2" t="n"/>
      <c r="AZ84" s="2" t="n"/>
      <c r="BA84" s="2" t="n"/>
      <c r="BB84" s="2" t="n"/>
      <c r="BC84" s="2" t="n"/>
      <c r="BD84" s="2" t="n"/>
      <c r="BE84" s="2" t="n"/>
      <c r="BF84" s="2" t="n"/>
      <c r="BG84" s="2" t="n"/>
      <c r="BH84" s="2" t="n"/>
      <c r="BI84" s="2" t="n"/>
      <c r="BJ84" s="2" t="n"/>
      <c r="BK84" s="2" t="n"/>
      <c r="BL84" s="2" t="n"/>
      <c r="BM84" s="2" t="n"/>
      <c r="BN84" s="2" t="n"/>
      <c r="BO84" s="2" t="n"/>
      <c r="BP84" s="2" t="n"/>
      <c r="BQ84" s="2" t="n"/>
      <c r="BR84" s="2" t="n"/>
      <c r="BS84" s="2" t="n"/>
      <c r="BT84" s="2" t="n"/>
      <c r="BU84" s="2" t="n"/>
      <c r="BV84" s="2" t="n"/>
      <c r="BW84" s="2" t="n"/>
      <c r="BX84" s="2" t="n"/>
      <c r="BY84" s="2" t="n"/>
    </row>
    <row r="85" ht="15.75" customFormat="1" customHeight="1" s="41">
      <c r="A85" s="53">
        <f>IF(F85&lt;&gt;"",1+MAX($A$2:A84),"")</f>
        <v/>
      </c>
      <c r="B85" s="132" t="n"/>
      <c r="C85" s="52" t="inlineStr">
        <is>
          <t>FD-1, Floor Drain, Zurn #ZN-415-7B-DP-VP</t>
        </is>
      </c>
      <c r="D85" s="127" t="n">
        <v>6</v>
      </c>
      <c r="E85" s="45" t="n">
        <v>0</v>
      </c>
      <c r="F85" s="127">
        <f>(1+E85)*D85</f>
        <v/>
      </c>
      <c r="G85" s="48" t="inlineStr">
        <is>
          <t>EA</t>
        </is>
      </c>
      <c r="H85" s="121" t="n">
        <v>356</v>
      </c>
      <c r="I85" s="122">
        <f>H85*F85</f>
        <v/>
      </c>
      <c r="J85" s="128" t="n">
        <v>1.5</v>
      </c>
      <c r="K85" s="62">
        <f>J85*F85</f>
        <v/>
      </c>
      <c r="L85" s="123" t="n">
        <v>50</v>
      </c>
      <c r="M85" s="129">
        <f>L85*K85</f>
        <v/>
      </c>
      <c r="N85" s="125">
        <f>M85+I85</f>
        <v/>
      </c>
      <c r="O85" s="126" t="n"/>
      <c r="P85" s="18" t="n"/>
      <c r="Q85" s="2" t="n"/>
      <c r="R85" s="2" t="n"/>
      <c r="S85" s="2" t="n"/>
      <c r="T85" s="2" t="n"/>
      <c r="U85" s="2" t="n"/>
      <c r="V85" s="2" t="n"/>
      <c r="W85" s="2" t="n"/>
      <c r="X85" s="2" t="n"/>
      <c r="Y85" s="2" t="n"/>
      <c r="Z85" s="2" t="n"/>
      <c r="AA85" s="2" t="n"/>
      <c r="AB85" s="2" t="n"/>
      <c r="AC85" s="2" t="n"/>
      <c r="AD85" s="2" t="n"/>
      <c r="AE85" s="2" t="n"/>
      <c r="AF85" s="2" t="n"/>
      <c r="AG85" s="2" t="n"/>
      <c r="AH85" s="2" t="n"/>
      <c r="AI85" s="2" t="n"/>
      <c r="AJ85" s="2" t="n"/>
      <c r="AK85" s="2" t="n"/>
      <c r="AL85" s="2" t="n"/>
      <c r="AM85" s="2" t="n"/>
      <c r="AN85" s="2" t="n"/>
      <c r="AO85" s="2" t="n"/>
      <c r="AP85" s="2" t="n"/>
      <c r="AQ85" s="2" t="n"/>
      <c r="AR85" s="2" t="n"/>
      <c r="AS85" s="2" t="n"/>
      <c r="AT85" s="2" t="n"/>
      <c r="AU85" s="2" t="n"/>
      <c r="AV85" s="2" t="n"/>
      <c r="AW85" s="2" t="n"/>
      <c r="AX85" s="2" t="n"/>
      <c r="AY85" s="2" t="n"/>
      <c r="AZ85" s="2" t="n"/>
      <c r="BA85" s="2" t="n"/>
      <c r="BB85" s="2" t="n"/>
      <c r="BC85" s="2" t="n"/>
      <c r="BD85" s="2" t="n"/>
      <c r="BE85" s="2" t="n"/>
      <c r="BF85" s="2" t="n"/>
      <c r="BG85" s="2" t="n"/>
      <c r="BH85" s="2" t="n"/>
      <c r="BI85" s="2" t="n"/>
      <c r="BJ85" s="2" t="n"/>
      <c r="BK85" s="2" t="n"/>
      <c r="BL85" s="2" t="n"/>
      <c r="BM85" s="2" t="n"/>
      <c r="BN85" s="2" t="n"/>
      <c r="BO85" s="2" t="n"/>
      <c r="BP85" s="2" t="n"/>
      <c r="BQ85" s="2" t="n"/>
      <c r="BR85" s="2" t="n"/>
      <c r="BS85" s="2" t="n"/>
      <c r="BT85" s="2" t="n"/>
      <c r="BU85" s="2" t="n"/>
      <c r="BV85" s="2" t="n"/>
      <c r="BW85" s="2" t="n"/>
      <c r="BX85" s="2" t="n"/>
      <c r="BY85" s="2" t="n"/>
    </row>
    <row r="86" ht="15.75" customFormat="1" customHeight="1" s="41">
      <c r="A86" s="53">
        <f>IF(F86&lt;&gt;"",1+MAX($A$2:A85),"")</f>
        <v/>
      </c>
      <c r="B86" s="132" t="n"/>
      <c r="C86" s="52" t="inlineStr">
        <is>
          <t>FD-2, Floor Drain, Zurn #ZN-507-7B-VP-AR</t>
        </is>
      </c>
      <c r="D86" s="127" t="n">
        <v>3</v>
      </c>
      <c r="E86" s="45" t="n">
        <v>0</v>
      </c>
      <c r="F86" s="127">
        <f>(1+E86)*D86</f>
        <v/>
      </c>
      <c r="G86" s="48" t="inlineStr">
        <is>
          <t>EA</t>
        </is>
      </c>
      <c r="H86" s="121" t="n">
        <v>356</v>
      </c>
      <c r="I86" s="122">
        <f>H86*F86</f>
        <v/>
      </c>
      <c r="J86" s="128" t="n">
        <v>1.5</v>
      </c>
      <c r="K86" s="62">
        <f>J86*F86</f>
        <v/>
      </c>
      <c r="L86" s="123" t="n">
        <v>50</v>
      </c>
      <c r="M86" s="129">
        <f>L86*K86</f>
        <v/>
      </c>
      <c r="N86" s="125">
        <f>M86+I86</f>
        <v/>
      </c>
      <c r="O86" s="126" t="n"/>
      <c r="P86" s="18" t="n"/>
      <c r="Q86" s="2" t="n"/>
      <c r="R86" s="2" t="n"/>
      <c r="S86" s="2" t="n"/>
      <c r="T86" s="2" t="n"/>
      <c r="U86" s="2" t="n"/>
      <c r="V86" s="2" t="n"/>
      <c r="W86" s="2" t="n"/>
      <c r="X86" s="2" t="n"/>
      <c r="Y86" s="2" t="n"/>
      <c r="Z86" s="2" t="n"/>
      <c r="AA86" s="2" t="n"/>
      <c r="AB86" s="2" t="n"/>
      <c r="AC86" s="2" t="n"/>
      <c r="AD86" s="2" t="n"/>
      <c r="AE86" s="2" t="n"/>
      <c r="AF86" s="2" t="n"/>
      <c r="AG86" s="2" t="n"/>
      <c r="AH86" s="2" t="n"/>
      <c r="AI86" s="2" t="n"/>
      <c r="AJ86" s="2" t="n"/>
      <c r="AK86" s="2" t="n"/>
      <c r="AL86" s="2" t="n"/>
      <c r="AM86" s="2" t="n"/>
      <c r="AN86" s="2" t="n"/>
      <c r="AO86" s="2" t="n"/>
      <c r="AP86" s="2" t="n"/>
      <c r="AQ86" s="2" t="n"/>
      <c r="AR86" s="2" t="n"/>
      <c r="AS86" s="2" t="n"/>
      <c r="AT86" s="2" t="n"/>
      <c r="AU86" s="2" t="n"/>
      <c r="AV86" s="2" t="n"/>
      <c r="AW86" s="2" t="n"/>
      <c r="AX86" s="2" t="n"/>
      <c r="AY86" s="2" t="n"/>
      <c r="AZ86" s="2" t="n"/>
      <c r="BA86" s="2" t="n"/>
      <c r="BB86" s="2" t="n"/>
      <c r="BC86" s="2" t="n"/>
      <c r="BD86" s="2" t="n"/>
      <c r="BE86" s="2" t="n"/>
      <c r="BF86" s="2" t="n"/>
      <c r="BG86" s="2" t="n"/>
      <c r="BH86" s="2" t="n"/>
      <c r="BI86" s="2" t="n"/>
      <c r="BJ86" s="2" t="n"/>
      <c r="BK86" s="2" t="n"/>
      <c r="BL86" s="2" t="n"/>
      <c r="BM86" s="2" t="n"/>
      <c r="BN86" s="2" t="n"/>
      <c r="BO86" s="2" t="n"/>
      <c r="BP86" s="2" t="n"/>
      <c r="BQ86" s="2" t="n"/>
      <c r="BR86" s="2" t="n"/>
      <c r="BS86" s="2" t="n"/>
      <c r="BT86" s="2" t="n"/>
      <c r="BU86" s="2" t="n"/>
      <c r="BV86" s="2" t="n"/>
      <c r="BW86" s="2" t="n"/>
      <c r="BX86" s="2" t="n"/>
      <c r="BY86" s="2" t="n"/>
    </row>
    <row r="87" ht="15.75" customFormat="1" customHeight="1" s="41">
      <c r="A87" s="53">
        <f>IF(F87&lt;&gt;"",1+MAX($A$2:A86),"")</f>
        <v/>
      </c>
      <c r="B87" s="132" t="n"/>
      <c r="C87" s="52" t="inlineStr">
        <is>
          <t>L-1A, Lavatory, Symmons S-20-2-G-LP</t>
        </is>
      </c>
      <c r="D87" s="127" t="n">
        <v>7</v>
      </c>
      <c r="E87" s="45" t="n">
        <v>0</v>
      </c>
      <c r="F87" s="127">
        <f>(1+E87)*D87</f>
        <v/>
      </c>
      <c r="G87" s="48" t="inlineStr">
        <is>
          <t>EA</t>
        </is>
      </c>
      <c r="H87" s="121" t="n">
        <v>660</v>
      </c>
      <c r="I87" s="122">
        <f>H87*F87</f>
        <v/>
      </c>
      <c r="J87" s="128" t="n">
        <v>3</v>
      </c>
      <c r="K87" s="62">
        <f>J87*F87</f>
        <v/>
      </c>
      <c r="L87" s="123" t="n">
        <v>50</v>
      </c>
      <c r="M87" s="129">
        <f>L87*K87</f>
        <v/>
      </c>
      <c r="N87" s="125">
        <f>M87+I87</f>
        <v/>
      </c>
      <c r="O87" s="126" t="n"/>
      <c r="P87" s="18" t="n"/>
      <c r="Q87" s="2" t="n"/>
      <c r="R87" s="2" t="n"/>
      <c r="S87" s="2" t="n"/>
      <c r="T87" s="2" t="n"/>
      <c r="U87" s="2" t="n"/>
      <c r="V87" s="2" t="n"/>
      <c r="W87" s="2" t="n"/>
      <c r="X87" s="2" t="n"/>
      <c r="Y87" s="2" t="n"/>
      <c r="Z87" s="2" t="n"/>
      <c r="AA87" s="2" t="n"/>
      <c r="AB87" s="2" t="n"/>
      <c r="AC87" s="2" t="n"/>
      <c r="AD87" s="2" t="n"/>
      <c r="AE87" s="2" t="n"/>
      <c r="AF87" s="2" t="n"/>
      <c r="AG87" s="2" t="n"/>
      <c r="AH87" s="2" t="n"/>
      <c r="AI87" s="2" t="n"/>
      <c r="AJ87" s="2" t="n"/>
      <c r="AK87" s="2" t="n"/>
      <c r="AL87" s="2" t="n"/>
      <c r="AM87" s="2" t="n"/>
      <c r="AN87" s="2" t="n"/>
      <c r="AO87" s="2" t="n"/>
      <c r="AP87" s="2" t="n"/>
      <c r="AQ87" s="2" t="n"/>
      <c r="AR87" s="2" t="n"/>
      <c r="AS87" s="2" t="n"/>
      <c r="AT87" s="2" t="n"/>
      <c r="AU87" s="2" t="n"/>
      <c r="AV87" s="2" t="n"/>
      <c r="AW87" s="2" t="n"/>
      <c r="AX87" s="2" t="n"/>
      <c r="AY87" s="2" t="n"/>
      <c r="AZ87" s="2" t="n"/>
      <c r="BA87" s="2" t="n"/>
      <c r="BB87" s="2" t="n"/>
      <c r="BC87" s="2" t="n"/>
      <c r="BD87" s="2" t="n"/>
      <c r="BE87" s="2" t="n"/>
      <c r="BF87" s="2" t="n"/>
      <c r="BG87" s="2" t="n"/>
      <c r="BH87" s="2" t="n"/>
      <c r="BI87" s="2" t="n"/>
      <c r="BJ87" s="2" t="n"/>
      <c r="BK87" s="2" t="n"/>
      <c r="BL87" s="2" t="n"/>
      <c r="BM87" s="2" t="n"/>
      <c r="BN87" s="2" t="n"/>
      <c r="BO87" s="2" t="n"/>
      <c r="BP87" s="2" t="n"/>
      <c r="BQ87" s="2" t="n"/>
      <c r="BR87" s="2" t="n"/>
      <c r="BS87" s="2" t="n"/>
      <c r="BT87" s="2" t="n"/>
      <c r="BU87" s="2" t="n"/>
      <c r="BV87" s="2" t="n"/>
      <c r="BW87" s="2" t="n"/>
      <c r="BX87" s="2" t="n"/>
      <c r="BY87" s="2" t="n"/>
    </row>
    <row r="88" ht="15.75" customFormat="1" customHeight="1" s="41">
      <c r="A88" s="53">
        <f>IF(F88&lt;&gt;"",1+MAX($A$2:A87),"")</f>
        <v/>
      </c>
      <c r="B88" s="132" t="n"/>
      <c r="C88" s="52" t="inlineStr">
        <is>
          <t>UR-1, VC Urinal Kohler K5016-ET</t>
        </is>
      </c>
      <c r="D88" s="127" t="n">
        <v>2</v>
      </c>
      <c r="E88" s="45" t="n">
        <v>0</v>
      </c>
      <c r="F88" s="127">
        <f>(1+E88)*D88</f>
        <v/>
      </c>
      <c r="G88" s="48" t="inlineStr">
        <is>
          <t>EA</t>
        </is>
      </c>
      <c r="H88" s="121" t="n">
        <v>920</v>
      </c>
      <c r="I88" s="122">
        <f>H88*F88</f>
        <v/>
      </c>
      <c r="J88" s="128" t="n">
        <v>5</v>
      </c>
      <c r="K88" s="62">
        <f>J88*F88</f>
        <v/>
      </c>
      <c r="L88" s="123" t="n">
        <v>50</v>
      </c>
      <c r="M88" s="129">
        <f>L88*K88</f>
        <v/>
      </c>
      <c r="N88" s="125">
        <f>M88+I88</f>
        <v/>
      </c>
      <c r="O88" s="126" t="n"/>
      <c r="P88" s="18" t="n"/>
      <c r="Q88" s="2" t="n"/>
      <c r="R88" s="2" t="n"/>
      <c r="S88" s="2" t="n"/>
      <c r="T88" s="2" t="n"/>
      <c r="U88" s="2" t="n"/>
      <c r="V88" s="2" t="n"/>
      <c r="W88" s="2" t="n"/>
      <c r="X88" s="2" t="n"/>
      <c r="Y88" s="2" t="n"/>
      <c r="Z88" s="2" t="n"/>
      <c r="AA88" s="2" t="n"/>
      <c r="AB88" s="2" t="n"/>
      <c r="AC88" s="2" t="n"/>
      <c r="AD88" s="2" t="n"/>
      <c r="AE88" s="2" t="n"/>
      <c r="AF88" s="2" t="n"/>
      <c r="AG88" s="2" t="n"/>
      <c r="AH88" s="2" t="n"/>
      <c r="AI88" s="2" t="n"/>
      <c r="AJ88" s="2" t="n"/>
      <c r="AK88" s="2" t="n"/>
      <c r="AL88" s="2" t="n"/>
      <c r="AM88" s="2" t="n"/>
      <c r="AN88" s="2" t="n"/>
      <c r="AO88" s="2" t="n"/>
      <c r="AP88" s="2" t="n"/>
      <c r="AQ88" s="2" t="n"/>
      <c r="AR88" s="2" t="n"/>
      <c r="AS88" s="2" t="n"/>
      <c r="AT88" s="2" t="n"/>
      <c r="AU88" s="2" t="n"/>
      <c r="AV88" s="2" t="n"/>
      <c r="AW88" s="2" t="n"/>
      <c r="AX88" s="2" t="n"/>
      <c r="AY88" s="2" t="n"/>
      <c r="AZ88" s="2" t="n"/>
      <c r="BA88" s="2" t="n"/>
      <c r="BB88" s="2" t="n"/>
      <c r="BC88" s="2" t="n"/>
      <c r="BD88" s="2" t="n"/>
      <c r="BE88" s="2" t="n"/>
      <c r="BF88" s="2" t="n"/>
      <c r="BG88" s="2" t="n"/>
      <c r="BH88" s="2" t="n"/>
      <c r="BI88" s="2" t="n"/>
      <c r="BJ88" s="2" t="n"/>
      <c r="BK88" s="2" t="n"/>
      <c r="BL88" s="2" t="n"/>
      <c r="BM88" s="2" t="n"/>
      <c r="BN88" s="2" t="n"/>
      <c r="BO88" s="2" t="n"/>
      <c r="BP88" s="2" t="n"/>
      <c r="BQ88" s="2" t="n"/>
      <c r="BR88" s="2" t="n"/>
      <c r="BS88" s="2" t="n"/>
      <c r="BT88" s="2" t="n"/>
      <c r="BU88" s="2" t="n"/>
      <c r="BV88" s="2" t="n"/>
      <c r="BW88" s="2" t="n"/>
      <c r="BX88" s="2" t="n"/>
      <c r="BY88" s="2" t="n"/>
    </row>
    <row r="89" ht="15.75" customFormat="1" customHeight="1" s="41">
      <c r="A89" s="53">
        <f>IF(F89&lt;&gt;"",1+MAX($A$2:A88),"")</f>
        <v/>
      </c>
      <c r="B89" s="132" t="n"/>
      <c r="C89" s="52" t="inlineStr">
        <is>
          <t>UR-1A, VC Urinal Kohler K5016-ET ADA</t>
        </is>
      </c>
      <c r="D89" s="127" t="n">
        <v>2</v>
      </c>
      <c r="E89" s="45" t="n">
        <v>0</v>
      </c>
      <c r="F89" s="127">
        <f>(1+E89)*D89</f>
        <v/>
      </c>
      <c r="G89" s="48" t="inlineStr">
        <is>
          <t>EA</t>
        </is>
      </c>
      <c r="H89" s="121" t="n">
        <v>920</v>
      </c>
      <c r="I89" s="122">
        <f>H89*F89</f>
        <v/>
      </c>
      <c r="J89" s="128" t="n">
        <v>5</v>
      </c>
      <c r="K89" s="62">
        <f>J89*F89</f>
        <v/>
      </c>
      <c r="L89" s="123" t="n">
        <v>50</v>
      </c>
      <c r="M89" s="129">
        <f>L89*K89</f>
        <v/>
      </c>
      <c r="N89" s="125">
        <f>M89+I89</f>
        <v/>
      </c>
      <c r="O89" s="126" t="n"/>
      <c r="P89" s="18" t="n"/>
      <c r="Q89" s="2" t="n"/>
      <c r="R89" s="2" t="n"/>
      <c r="S89" s="2" t="n"/>
      <c r="T89" s="2" t="n"/>
      <c r="U89" s="2" t="n"/>
      <c r="V89" s="2" t="n"/>
      <c r="W89" s="2" t="n"/>
      <c r="X89" s="2" t="n"/>
      <c r="Y89" s="2" t="n"/>
      <c r="Z89" s="2" t="n"/>
      <c r="AA89" s="2" t="n"/>
      <c r="AB89" s="2" t="n"/>
      <c r="AC89" s="2" t="n"/>
      <c r="AD89" s="2" t="n"/>
      <c r="AE89" s="2" t="n"/>
      <c r="AF89" s="2" t="n"/>
      <c r="AG89" s="2" t="n"/>
      <c r="AH89" s="2" t="n"/>
      <c r="AI89" s="2" t="n"/>
      <c r="AJ89" s="2" t="n"/>
      <c r="AK89" s="2" t="n"/>
      <c r="AL89" s="2" t="n"/>
      <c r="AM89" s="2" t="n"/>
      <c r="AN89" s="2" t="n"/>
      <c r="AO89" s="2" t="n"/>
      <c r="AP89" s="2" t="n"/>
      <c r="AQ89" s="2" t="n"/>
      <c r="AR89" s="2" t="n"/>
      <c r="AS89" s="2" t="n"/>
      <c r="AT89" s="2" t="n"/>
      <c r="AU89" s="2" t="n"/>
      <c r="AV89" s="2" t="n"/>
      <c r="AW89" s="2" t="n"/>
      <c r="AX89" s="2" t="n"/>
      <c r="AY89" s="2" t="n"/>
      <c r="AZ89" s="2" t="n"/>
      <c r="BA89" s="2" t="n"/>
      <c r="BB89" s="2" t="n"/>
      <c r="BC89" s="2" t="n"/>
      <c r="BD89" s="2" t="n"/>
      <c r="BE89" s="2" t="n"/>
      <c r="BF89" s="2" t="n"/>
      <c r="BG89" s="2" t="n"/>
      <c r="BH89" s="2" t="n"/>
      <c r="BI89" s="2" t="n"/>
      <c r="BJ89" s="2" t="n"/>
      <c r="BK89" s="2" t="n"/>
      <c r="BL89" s="2" t="n"/>
      <c r="BM89" s="2" t="n"/>
      <c r="BN89" s="2" t="n"/>
      <c r="BO89" s="2" t="n"/>
      <c r="BP89" s="2" t="n"/>
      <c r="BQ89" s="2" t="n"/>
      <c r="BR89" s="2" t="n"/>
      <c r="BS89" s="2" t="n"/>
      <c r="BT89" s="2" t="n"/>
      <c r="BU89" s="2" t="n"/>
      <c r="BV89" s="2" t="n"/>
      <c r="BW89" s="2" t="n"/>
      <c r="BX89" s="2" t="n"/>
      <c r="BY89" s="2" t="n"/>
    </row>
    <row r="90" ht="15.75" customFormat="1" customHeight="1" s="41">
      <c r="A90" s="53">
        <f>IF(F90&lt;&gt;"",1+MAX($A$2:A89),"")</f>
        <v/>
      </c>
      <c r="B90" s="132" t="n"/>
      <c r="C90" s="52" t="inlineStr">
        <is>
          <t>WC-1, VC Water Closet, AM. Standard 2257.103</t>
        </is>
      </c>
      <c r="D90" s="127" t="n">
        <v>9</v>
      </c>
      <c r="E90" s="45" t="n">
        <v>0</v>
      </c>
      <c r="F90" s="127">
        <f>(1+E90)*D90</f>
        <v/>
      </c>
      <c r="G90" s="48" t="inlineStr">
        <is>
          <t>EA</t>
        </is>
      </c>
      <c r="H90" s="121" t="n">
        <v>790</v>
      </c>
      <c r="I90" s="122">
        <f>H90*F90</f>
        <v/>
      </c>
      <c r="J90" s="128" t="n">
        <v>4</v>
      </c>
      <c r="K90" s="62">
        <f>J90*F90</f>
        <v/>
      </c>
      <c r="L90" s="123" t="n">
        <v>50</v>
      </c>
      <c r="M90" s="129">
        <f>L90*K90</f>
        <v/>
      </c>
      <c r="N90" s="125">
        <f>M90+I90</f>
        <v/>
      </c>
      <c r="O90" s="126" t="n"/>
      <c r="P90" s="18" t="n"/>
      <c r="Q90" s="2" t="n"/>
      <c r="R90" s="2" t="n"/>
      <c r="S90" s="2" t="n"/>
      <c r="T90" s="2" t="n"/>
      <c r="U90" s="2" t="n"/>
      <c r="V90" s="2" t="n"/>
      <c r="W90" s="2" t="n"/>
      <c r="X90" s="2" t="n"/>
      <c r="Y90" s="2" t="n"/>
      <c r="Z90" s="2" t="n"/>
      <c r="AA90" s="2" t="n"/>
      <c r="AB90" s="2" t="n"/>
      <c r="AC90" s="2" t="n"/>
      <c r="AD90" s="2" t="n"/>
      <c r="AE90" s="2" t="n"/>
      <c r="AF90" s="2" t="n"/>
      <c r="AG90" s="2" t="n"/>
      <c r="AH90" s="2" t="n"/>
      <c r="AI90" s="2" t="n"/>
      <c r="AJ90" s="2" t="n"/>
      <c r="AK90" s="2" t="n"/>
      <c r="AL90" s="2" t="n"/>
      <c r="AM90" s="2" t="n"/>
      <c r="AN90" s="2" t="n"/>
      <c r="AO90" s="2" t="n"/>
      <c r="AP90" s="2" t="n"/>
      <c r="AQ90" s="2" t="n"/>
      <c r="AR90" s="2" t="n"/>
      <c r="AS90" s="2" t="n"/>
      <c r="AT90" s="2" t="n"/>
      <c r="AU90" s="2" t="n"/>
      <c r="AV90" s="2" t="n"/>
      <c r="AW90" s="2" t="n"/>
      <c r="AX90" s="2" t="n"/>
      <c r="AY90" s="2" t="n"/>
      <c r="AZ90" s="2" t="n"/>
      <c r="BA90" s="2" t="n"/>
      <c r="BB90" s="2" t="n"/>
      <c r="BC90" s="2" t="n"/>
      <c r="BD90" s="2" t="n"/>
      <c r="BE90" s="2" t="n"/>
      <c r="BF90" s="2" t="n"/>
      <c r="BG90" s="2" t="n"/>
      <c r="BH90" s="2" t="n"/>
      <c r="BI90" s="2" t="n"/>
      <c r="BJ90" s="2" t="n"/>
      <c r="BK90" s="2" t="n"/>
      <c r="BL90" s="2" t="n"/>
      <c r="BM90" s="2" t="n"/>
      <c r="BN90" s="2" t="n"/>
      <c r="BO90" s="2" t="n"/>
      <c r="BP90" s="2" t="n"/>
      <c r="BQ90" s="2" t="n"/>
      <c r="BR90" s="2" t="n"/>
      <c r="BS90" s="2" t="n"/>
      <c r="BT90" s="2" t="n"/>
      <c r="BU90" s="2" t="n"/>
      <c r="BV90" s="2" t="n"/>
      <c r="BW90" s="2" t="n"/>
      <c r="BX90" s="2" t="n"/>
      <c r="BY90" s="2" t="n"/>
    </row>
    <row r="91" ht="15.75" customFormat="1" customHeight="1" s="41">
      <c r="A91" s="53">
        <f>IF(F91&lt;&gt;"",1+MAX($A$2:A90),"")</f>
        <v/>
      </c>
      <c r="B91" s="132" t="n"/>
      <c r="C91" s="52" t="inlineStr">
        <is>
          <t>WC-1A, VC Water Closet, AM. Standard 2257.103(ADA)</t>
        </is>
      </c>
      <c r="D91" s="127" t="n">
        <v>4</v>
      </c>
      <c r="E91" s="45" t="n">
        <v>0</v>
      </c>
      <c r="F91" s="127">
        <f>(1+E91)*D91</f>
        <v/>
      </c>
      <c r="G91" s="48" t="inlineStr">
        <is>
          <t>EA</t>
        </is>
      </c>
      <c r="H91" s="121" t="n">
        <v>790</v>
      </c>
      <c r="I91" s="122">
        <f>H91*F91</f>
        <v/>
      </c>
      <c r="J91" s="128" t="n">
        <v>4</v>
      </c>
      <c r="K91" s="62">
        <f>J91*F91</f>
        <v/>
      </c>
      <c r="L91" s="123" t="n">
        <v>50</v>
      </c>
      <c r="M91" s="129">
        <f>L91*K91</f>
        <v/>
      </c>
      <c r="N91" s="125">
        <f>M91+I91</f>
        <v/>
      </c>
      <c r="O91" s="126" t="n"/>
      <c r="P91" s="18" t="n"/>
      <c r="Q91" s="2" t="n"/>
      <c r="R91" s="2" t="n"/>
      <c r="S91" s="2" t="n"/>
      <c r="T91" s="2" t="n"/>
      <c r="U91" s="2" t="n"/>
      <c r="V91" s="2" t="n"/>
      <c r="W91" s="2" t="n"/>
      <c r="X91" s="2" t="n"/>
      <c r="Y91" s="2" t="n"/>
      <c r="Z91" s="2" t="n"/>
      <c r="AA91" s="2" t="n"/>
      <c r="AB91" s="2" t="n"/>
      <c r="AC91" s="2" t="n"/>
      <c r="AD91" s="2" t="n"/>
      <c r="AE91" s="2" t="n"/>
      <c r="AF91" s="2" t="n"/>
      <c r="AG91" s="2" t="n"/>
      <c r="AH91" s="2" t="n"/>
      <c r="AI91" s="2" t="n"/>
      <c r="AJ91" s="2" t="n"/>
      <c r="AK91" s="2" t="n"/>
      <c r="AL91" s="2" t="n"/>
      <c r="AM91" s="2" t="n"/>
      <c r="AN91" s="2" t="n"/>
      <c r="AO91" s="2" t="n"/>
      <c r="AP91" s="2" t="n"/>
      <c r="AQ91" s="2" t="n"/>
      <c r="AR91" s="2" t="n"/>
      <c r="AS91" s="2" t="n"/>
      <c r="AT91" s="2" t="n"/>
      <c r="AU91" s="2" t="n"/>
      <c r="AV91" s="2" t="n"/>
      <c r="AW91" s="2" t="n"/>
      <c r="AX91" s="2" t="n"/>
      <c r="AY91" s="2" t="n"/>
      <c r="AZ91" s="2" t="n"/>
      <c r="BA91" s="2" t="n"/>
      <c r="BB91" s="2" t="n"/>
      <c r="BC91" s="2" t="n"/>
      <c r="BD91" s="2" t="n"/>
      <c r="BE91" s="2" t="n"/>
      <c r="BF91" s="2" t="n"/>
      <c r="BG91" s="2" t="n"/>
      <c r="BH91" s="2" t="n"/>
      <c r="BI91" s="2" t="n"/>
      <c r="BJ91" s="2" t="n"/>
      <c r="BK91" s="2" t="n"/>
      <c r="BL91" s="2" t="n"/>
      <c r="BM91" s="2" t="n"/>
      <c r="BN91" s="2" t="n"/>
      <c r="BO91" s="2" t="n"/>
      <c r="BP91" s="2" t="n"/>
      <c r="BQ91" s="2" t="n"/>
      <c r="BR91" s="2" t="n"/>
      <c r="BS91" s="2" t="n"/>
      <c r="BT91" s="2" t="n"/>
      <c r="BU91" s="2" t="n"/>
      <c r="BV91" s="2" t="n"/>
      <c r="BW91" s="2" t="n"/>
      <c r="BX91" s="2" t="n"/>
      <c r="BY91" s="2" t="n"/>
    </row>
    <row r="92" ht="15.75" customFormat="1" customHeight="1" s="41">
      <c r="A92" s="53">
        <f>IF(F92&lt;&gt;"",1+MAX($A$2:A91),"")</f>
        <v/>
      </c>
      <c r="B92" s="132" t="n"/>
      <c r="C92" s="52" t="inlineStr">
        <is>
          <t>MS-1, Mop Sink, AM Standard 769-2008.020, Service Sink 22"x18"</t>
        </is>
      </c>
      <c r="D92" s="127" t="n">
        <v>1</v>
      </c>
      <c r="E92" s="45" t="n">
        <v>0</v>
      </c>
      <c r="F92" s="127">
        <f>(1+E92)*D92</f>
        <v/>
      </c>
      <c r="G92" s="48" t="inlineStr">
        <is>
          <t>EA</t>
        </is>
      </c>
      <c r="H92" s="121" t="n">
        <v>625</v>
      </c>
      <c r="I92" s="122">
        <f>H92*F92</f>
        <v/>
      </c>
      <c r="J92" s="128" t="n">
        <v>3</v>
      </c>
      <c r="K92" s="62">
        <f>J92*F92</f>
        <v/>
      </c>
      <c r="L92" s="123" t="n">
        <v>50</v>
      </c>
      <c r="M92" s="129">
        <f>L92*K92</f>
        <v/>
      </c>
      <c r="N92" s="125">
        <f>M92+I92</f>
        <v/>
      </c>
      <c r="O92" s="126" t="n"/>
      <c r="P92" s="18" t="n"/>
      <c r="Q92" s="2" t="n"/>
      <c r="R92" s="2" t="n"/>
      <c r="S92" s="2" t="n"/>
      <c r="T92" s="2" t="n"/>
      <c r="U92" s="2" t="n"/>
      <c r="V92" s="2" t="n"/>
      <c r="W92" s="2" t="n"/>
      <c r="X92" s="2" t="n"/>
      <c r="Y92" s="2" t="n"/>
      <c r="Z92" s="2" t="n"/>
      <c r="AA92" s="2" t="n"/>
      <c r="AB92" s="2" t="n"/>
      <c r="AC92" s="2" t="n"/>
      <c r="AD92" s="2" t="n"/>
      <c r="AE92" s="2" t="n"/>
      <c r="AF92" s="2" t="n"/>
      <c r="AG92" s="2" t="n"/>
      <c r="AH92" s="2" t="n"/>
      <c r="AI92" s="2" t="n"/>
      <c r="AJ92" s="2" t="n"/>
      <c r="AK92" s="2" t="n"/>
      <c r="AL92" s="2" t="n"/>
      <c r="AM92" s="2" t="n"/>
      <c r="AN92" s="2" t="n"/>
      <c r="AO92" s="2" t="n"/>
      <c r="AP92" s="2" t="n"/>
      <c r="AQ92" s="2" t="n"/>
      <c r="AR92" s="2" t="n"/>
      <c r="AS92" s="2" t="n"/>
      <c r="AT92" s="2" t="n"/>
      <c r="AU92" s="2" t="n"/>
      <c r="AV92" s="2" t="n"/>
      <c r="AW92" s="2" t="n"/>
      <c r="AX92" s="2" t="n"/>
      <c r="AY92" s="2" t="n"/>
      <c r="AZ92" s="2" t="n"/>
      <c r="BA92" s="2" t="n"/>
      <c r="BB92" s="2" t="n"/>
      <c r="BC92" s="2" t="n"/>
      <c r="BD92" s="2" t="n"/>
      <c r="BE92" s="2" t="n"/>
      <c r="BF92" s="2" t="n"/>
      <c r="BG92" s="2" t="n"/>
      <c r="BH92" s="2" t="n"/>
      <c r="BI92" s="2" t="n"/>
      <c r="BJ92" s="2" t="n"/>
      <c r="BK92" s="2" t="n"/>
      <c r="BL92" s="2" t="n"/>
      <c r="BM92" s="2" t="n"/>
      <c r="BN92" s="2" t="n"/>
      <c r="BO92" s="2" t="n"/>
      <c r="BP92" s="2" t="n"/>
      <c r="BQ92" s="2" t="n"/>
      <c r="BR92" s="2" t="n"/>
      <c r="BS92" s="2" t="n"/>
      <c r="BT92" s="2" t="n"/>
      <c r="BU92" s="2" t="n"/>
      <c r="BV92" s="2" t="n"/>
      <c r="BW92" s="2" t="n"/>
      <c r="BX92" s="2" t="n"/>
      <c r="BY92" s="2" t="n"/>
    </row>
    <row r="93" ht="15.75" customFormat="1" customHeight="1" s="41">
      <c r="A93" s="53">
        <f>IF(F93&lt;&gt;"",1+MAX($A$2:A92),"")</f>
        <v/>
      </c>
      <c r="B93" s="132" t="n"/>
      <c r="C93" s="52" t="inlineStr">
        <is>
          <t>OR-1, Over Flow Roof Drain, Round Strainer W/ Funnel, Zurn Z415E</t>
        </is>
      </c>
      <c r="D93" s="127" t="n">
        <v>1</v>
      </c>
      <c r="E93" s="45" t="n">
        <v>0</v>
      </c>
      <c r="F93" s="127">
        <f>(1+E93)*D93</f>
        <v/>
      </c>
      <c r="G93" s="48" t="inlineStr">
        <is>
          <t>EA</t>
        </is>
      </c>
      <c r="H93" s="121" t="n">
        <v>356</v>
      </c>
      <c r="I93" s="122">
        <f>H93*F93</f>
        <v/>
      </c>
      <c r="J93" s="128" t="n">
        <v>1.5</v>
      </c>
      <c r="K93" s="62">
        <f>J93*F93</f>
        <v/>
      </c>
      <c r="L93" s="123" t="n">
        <v>50</v>
      </c>
      <c r="M93" s="129">
        <f>L93*K93</f>
        <v/>
      </c>
      <c r="N93" s="125">
        <f>M93+I93</f>
        <v/>
      </c>
      <c r="O93" s="126" t="n"/>
      <c r="P93" s="18" t="n"/>
      <c r="Q93" s="2" t="n"/>
      <c r="R93" s="2" t="n"/>
      <c r="S93" s="2" t="n"/>
      <c r="T93" s="2" t="n"/>
      <c r="U93" s="2" t="n"/>
      <c r="V93" s="2" t="n"/>
      <c r="W93" s="2" t="n"/>
      <c r="X93" s="2" t="n"/>
      <c r="Y93" s="2" t="n"/>
      <c r="Z93" s="2" t="n"/>
      <c r="AA93" s="2" t="n"/>
      <c r="AB93" s="2" t="n"/>
      <c r="AC93" s="2" t="n"/>
      <c r="AD93" s="2" t="n"/>
      <c r="AE93" s="2" t="n"/>
      <c r="AF93" s="2" t="n"/>
      <c r="AG93" s="2" t="n"/>
      <c r="AH93" s="2" t="n"/>
      <c r="AI93" s="2" t="n"/>
      <c r="AJ93" s="2" t="n"/>
      <c r="AK93" s="2" t="n"/>
      <c r="AL93" s="2" t="n"/>
      <c r="AM93" s="2" t="n"/>
      <c r="AN93" s="2" t="n"/>
      <c r="AO93" s="2" t="n"/>
      <c r="AP93" s="2" t="n"/>
      <c r="AQ93" s="2" t="n"/>
      <c r="AR93" s="2" t="n"/>
      <c r="AS93" s="2" t="n"/>
      <c r="AT93" s="2" t="n"/>
      <c r="AU93" s="2" t="n"/>
      <c r="AV93" s="2" t="n"/>
      <c r="AW93" s="2" t="n"/>
      <c r="AX93" s="2" t="n"/>
      <c r="AY93" s="2" t="n"/>
      <c r="AZ93" s="2" t="n"/>
      <c r="BA93" s="2" t="n"/>
      <c r="BB93" s="2" t="n"/>
      <c r="BC93" s="2" t="n"/>
      <c r="BD93" s="2" t="n"/>
      <c r="BE93" s="2" t="n"/>
      <c r="BF93" s="2" t="n"/>
      <c r="BG93" s="2" t="n"/>
      <c r="BH93" s="2" t="n"/>
      <c r="BI93" s="2" t="n"/>
      <c r="BJ93" s="2" t="n"/>
      <c r="BK93" s="2" t="n"/>
      <c r="BL93" s="2" t="n"/>
      <c r="BM93" s="2" t="n"/>
      <c r="BN93" s="2" t="n"/>
      <c r="BO93" s="2" t="n"/>
      <c r="BP93" s="2" t="n"/>
      <c r="BQ93" s="2" t="n"/>
      <c r="BR93" s="2" t="n"/>
      <c r="BS93" s="2" t="n"/>
      <c r="BT93" s="2" t="n"/>
      <c r="BU93" s="2" t="n"/>
      <c r="BV93" s="2" t="n"/>
      <c r="BW93" s="2" t="n"/>
      <c r="BX93" s="2" t="n"/>
      <c r="BY93" s="2" t="n"/>
    </row>
    <row r="94" ht="15.75" customFormat="1" customHeight="1" s="41">
      <c r="A94" s="53">
        <f>IF(F94&lt;&gt;"",1+MAX($A$2:A93),"")</f>
        <v/>
      </c>
      <c r="B94" s="132" t="n"/>
      <c r="C94" s="52" t="inlineStr">
        <is>
          <t>TP-1, Trap Primer, Zurn #Z-1022</t>
        </is>
      </c>
      <c r="D94" s="127" t="n">
        <v>3</v>
      </c>
      <c r="E94" s="45" t="n">
        <v>0</v>
      </c>
      <c r="F94" s="127">
        <f>(1+E94)*D94</f>
        <v/>
      </c>
      <c r="G94" s="48" t="inlineStr">
        <is>
          <t>EA</t>
        </is>
      </c>
      <c r="H94" s="121" t="n">
        <v>145</v>
      </c>
      <c r="I94" s="122">
        <f>H94*F94</f>
        <v/>
      </c>
      <c r="J94" s="128" t="n">
        <v>1</v>
      </c>
      <c r="K94" s="62">
        <f>J94*F94</f>
        <v/>
      </c>
      <c r="L94" s="123" t="n">
        <v>50</v>
      </c>
      <c r="M94" s="129">
        <f>L94*K94</f>
        <v/>
      </c>
      <c r="N94" s="125">
        <f>M94+I94</f>
        <v/>
      </c>
      <c r="O94" s="126" t="n"/>
      <c r="P94" s="18" t="n"/>
      <c r="Q94" s="2" t="n"/>
      <c r="R94" s="2" t="n"/>
      <c r="S94" s="2" t="n"/>
      <c r="T94" s="2" t="n"/>
      <c r="U94" s="2" t="n"/>
      <c r="V94" s="2" t="n"/>
      <c r="W94" s="2" t="n"/>
      <c r="X94" s="2" t="n"/>
      <c r="Y94" s="2" t="n"/>
      <c r="Z94" s="2" t="n"/>
      <c r="AA94" s="2" t="n"/>
      <c r="AB94" s="2" t="n"/>
      <c r="AC94" s="2" t="n"/>
      <c r="AD94" s="2" t="n"/>
      <c r="AE94" s="2" t="n"/>
      <c r="AF94" s="2" t="n"/>
      <c r="AG94" s="2" t="n"/>
      <c r="AH94" s="2" t="n"/>
      <c r="AI94" s="2" t="n"/>
      <c r="AJ94" s="2" t="n"/>
      <c r="AK94" s="2" t="n"/>
      <c r="AL94" s="2" t="n"/>
      <c r="AM94" s="2" t="n"/>
      <c r="AN94" s="2" t="n"/>
      <c r="AO94" s="2" t="n"/>
      <c r="AP94" s="2" t="n"/>
      <c r="AQ94" s="2" t="n"/>
      <c r="AR94" s="2" t="n"/>
      <c r="AS94" s="2" t="n"/>
      <c r="AT94" s="2" t="n"/>
      <c r="AU94" s="2" t="n"/>
      <c r="AV94" s="2" t="n"/>
      <c r="AW94" s="2" t="n"/>
      <c r="AX94" s="2" t="n"/>
      <c r="AY94" s="2" t="n"/>
      <c r="AZ94" s="2" t="n"/>
      <c r="BA94" s="2" t="n"/>
      <c r="BB94" s="2" t="n"/>
      <c r="BC94" s="2" t="n"/>
      <c r="BD94" s="2" t="n"/>
      <c r="BE94" s="2" t="n"/>
      <c r="BF94" s="2" t="n"/>
      <c r="BG94" s="2" t="n"/>
      <c r="BH94" s="2" t="n"/>
      <c r="BI94" s="2" t="n"/>
      <c r="BJ94" s="2" t="n"/>
      <c r="BK94" s="2" t="n"/>
      <c r="BL94" s="2" t="n"/>
      <c r="BM94" s="2" t="n"/>
      <c r="BN94" s="2" t="n"/>
      <c r="BO94" s="2" t="n"/>
      <c r="BP94" s="2" t="n"/>
      <c r="BQ94" s="2" t="n"/>
      <c r="BR94" s="2" t="n"/>
      <c r="BS94" s="2" t="n"/>
      <c r="BT94" s="2" t="n"/>
      <c r="BU94" s="2" t="n"/>
      <c r="BV94" s="2" t="n"/>
      <c r="BW94" s="2" t="n"/>
      <c r="BX94" s="2" t="n"/>
      <c r="BY94" s="2" t="n"/>
    </row>
    <row r="95" ht="15.75" customFormat="1" customHeight="1" s="41">
      <c r="A95" s="53">
        <f>IF(F95&lt;&gt;"",1+MAX($A$2:A94),"")</f>
        <v/>
      </c>
      <c r="B95" s="132" t="n"/>
      <c r="C95" s="52" t="inlineStr">
        <is>
          <t>KS-1,Kitchen Sink, SL-2122-A-GR, 1 Compartment Sink</t>
        </is>
      </c>
      <c r="D95" s="127" t="n">
        <v>1</v>
      </c>
      <c r="E95" s="45" t="n">
        <v>0</v>
      </c>
      <c r="F95" s="127">
        <f>(1+E95)*D95</f>
        <v/>
      </c>
      <c r="G95" s="48" t="inlineStr">
        <is>
          <t>EA</t>
        </is>
      </c>
      <c r="H95" s="121" t="n">
        <v>645</v>
      </c>
      <c r="I95" s="122">
        <f>H95*F95</f>
        <v/>
      </c>
      <c r="J95" s="128" t="n">
        <v>3</v>
      </c>
      <c r="K95" s="62">
        <f>J95*F95</f>
        <v/>
      </c>
      <c r="L95" s="123" t="n">
        <v>50</v>
      </c>
      <c r="M95" s="129">
        <f>L95*K95</f>
        <v/>
      </c>
      <c r="N95" s="125">
        <f>M95+I95</f>
        <v/>
      </c>
      <c r="O95" s="126" t="n"/>
      <c r="P95" s="18" t="n"/>
      <c r="Q95" s="2" t="n"/>
      <c r="R95" s="2" t="n"/>
      <c r="S95" s="2" t="n"/>
      <c r="T95" s="2" t="n"/>
      <c r="U95" s="2" t="n"/>
      <c r="V95" s="2" t="n"/>
      <c r="W95" s="2" t="n"/>
      <c r="X95" s="2" t="n"/>
      <c r="Y95" s="2" t="n"/>
      <c r="Z95" s="2" t="n"/>
      <c r="AA95" s="2" t="n"/>
      <c r="AB95" s="2" t="n"/>
      <c r="AC95" s="2" t="n"/>
      <c r="AD95" s="2" t="n"/>
      <c r="AE95" s="2" t="n"/>
      <c r="AF95" s="2" t="n"/>
      <c r="AG95" s="2" t="n"/>
      <c r="AH95" s="2" t="n"/>
      <c r="AI95" s="2" t="n"/>
      <c r="AJ95" s="2" t="n"/>
      <c r="AK95" s="2" t="n"/>
      <c r="AL95" s="2" t="n"/>
      <c r="AM95" s="2" t="n"/>
      <c r="AN95" s="2" t="n"/>
      <c r="AO95" s="2" t="n"/>
      <c r="AP95" s="2" t="n"/>
      <c r="AQ95" s="2" t="n"/>
      <c r="AR95" s="2" t="n"/>
      <c r="AS95" s="2" t="n"/>
      <c r="AT95" s="2" t="n"/>
      <c r="AU95" s="2" t="n"/>
      <c r="AV95" s="2" t="n"/>
      <c r="AW95" s="2" t="n"/>
      <c r="AX95" s="2" t="n"/>
      <c r="AY95" s="2" t="n"/>
      <c r="AZ95" s="2" t="n"/>
      <c r="BA95" s="2" t="n"/>
      <c r="BB95" s="2" t="n"/>
      <c r="BC95" s="2" t="n"/>
      <c r="BD95" s="2" t="n"/>
      <c r="BE95" s="2" t="n"/>
      <c r="BF95" s="2" t="n"/>
      <c r="BG95" s="2" t="n"/>
      <c r="BH95" s="2" t="n"/>
      <c r="BI95" s="2" t="n"/>
      <c r="BJ95" s="2" t="n"/>
      <c r="BK95" s="2" t="n"/>
      <c r="BL95" s="2" t="n"/>
      <c r="BM95" s="2" t="n"/>
      <c r="BN95" s="2" t="n"/>
      <c r="BO95" s="2" t="n"/>
      <c r="BP95" s="2" t="n"/>
      <c r="BQ95" s="2" t="n"/>
      <c r="BR95" s="2" t="n"/>
      <c r="BS95" s="2" t="n"/>
      <c r="BT95" s="2" t="n"/>
      <c r="BU95" s="2" t="n"/>
      <c r="BV95" s="2" t="n"/>
      <c r="BW95" s="2" t="n"/>
      <c r="BX95" s="2" t="n"/>
      <c r="BY95" s="2" t="n"/>
    </row>
    <row r="96" ht="15.75" customFormat="1" customHeight="1" s="41">
      <c r="A96" s="53">
        <f>IF(F96&lt;&gt;"",1+MAX($A$2:A95),"")</f>
        <v/>
      </c>
      <c r="B96" s="132" t="n"/>
      <c r="C96" s="52" t="inlineStr">
        <is>
          <t>WH-A, Water Hamer Arrestor, Zurn #Z1700-100</t>
        </is>
      </c>
      <c r="D96" s="127" t="n">
        <v>2</v>
      </c>
      <c r="E96" s="45" t="n">
        <v>0</v>
      </c>
      <c r="F96" s="127">
        <f>(1+E96)*D96</f>
        <v/>
      </c>
      <c r="G96" s="48" t="inlineStr">
        <is>
          <t>EA</t>
        </is>
      </c>
      <c r="H96" s="121" t="n">
        <v>175</v>
      </c>
      <c r="I96" s="122">
        <f>H96*F96</f>
        <v/>
      </c>
      <c r="J96" s="128" t="n">
        <v>1.5</v>
      </c>
      <c r="K96" s="62">
        <f>J96*F96</f>
        <v/>
      </c>
      <c r="L96" s="123" t="n">
        <v>50</v>
      </c>
      <c r="M96" s="129">
        <f>L96*K96</f>
        <v/>
      </c>
      <c r="N96" s="125">
        <f>M96+I96</f>
        <v/>
      </c>
      <c r="O96" s="126" t="n"/>
      <c r="P96" s="18" t="n"/>
      <c r="Q96" s="2" t="n"/>
      <c r="R96" s="2" t="n"/>
      <c r="S96" s="2" t="n"/>
      <c r="T96" s="2" t="n"/>
      <c r="U96" s="2" t="n"/>
      <c r="V96" s="2" t="n"/>
      <c r="W96" s="2" t="n"/>
      <c r="X96" s="2" t="n"/>
      <c r="Y96" s="2" t="n"/>
      <c r="Z96" s="2" t="n"/>
      <c r="AA96" s="2" t="n"/>
      <c r="AB96" s="2" t="n"/>
      <c r="AC96" s="2" t="n"/>
      <c r="AD96" s="2" t="n"/>
      <c r="AE96" s="2" t="n"/>
      <c r="AF96" s="2" t="n"/>
      <c r="AG96" s="2" t="n"/>
      <c r="AH96" s="2" t="n"/>
      <c r="AI96" s="2" t="n"/>
      <c r="AJ96" s="2" t="n"/>
      <c r="AK96" s="2" t="n"/>
      <c r="AL96" s="2" t="n"/>
      <c r="AM96" s="2" t="n"/>
      <c r="AN96" s="2" t="n"/>
      <c r="AO96" s="2" t="n"/>
      <c r="AP96" s="2" t="n"/>
      <c r="AQ96" s="2" t="n"/>
      <c r="AR96" s="2" t="n"/>
      <c r="AS96" s="2" t="n"/>
      <c r="AT96" s="2" t="n"/>
      <c r="AU96" s="2" t="n"/>
      <c r="AV96" s="2" t="n"/>
      <c r="AW96" s="2" t="n"/>
      <c r="AX96" s="2" t="n"/>
      <c r="AY96" s="2" t="n"/>
      <c r="AZ96" s="2" t="n"/>
      <c r="BA96" s="2" t="n"/>
      <c r="BB96" s="2" t="n"/>
      <c r="BC96" s="2" t="n"/>
      <c r="BD96" s="2" t="n"/>
      <c r="BE96" s="2" t="n"/>
      <c r="BF96" s="2" t="n"/>
      <c r="BG96" s="2" t="n"/>
      <c r="BH96" s="2" t="n"/>
      <c r="BI96" s="2" t="n"/>
      <c r="BJ96" s="2" t="n"/>
      <c r="BK96" s="2" t="n"/>
      <c r="BL96" s="2" t="n"/>
      <c r="BM96" s="2" t="n"/>
      <c r="BN96" s="2" t="n"/>
      <c r="BO96" s="2" t="n"/>
      <c r="BP96" s="2" t="n"/>
      <c r="BQ96" s="2" t="n"/>
      <c r="BR96" s="2" t="n"/>
      <c r="BS96" s="2" t="n"/>
      <c r="BT96" s="2" t="n"/>
      <c r="BU96" s="2" t="n"/>
      <c r="BV96" s="2" t="n"/>
      <c r="BW96" s="2" t="n"/>
      <c r="BX96" s="2" t="n"/>
      <c r="BY96" s="2" t="n"/>
    </row>
    <row r="97" ht="15.75" customFormat="1" customHeight="1" s="41">
      <c r="A97" s="53">
        <f>IF(F97&lt;&gt;"",1+MAX($A$2:A96),"")</f>
        <v/>
      </c>
      <c r="B97" s="132" t="n"/>
      <c r="C97" s="52" t="inlineStr">
        <is>
          <t>HB-1, Hose Bibb Woodford</t>
        </is>
      </c>
      <c r="D97" s="127" t="n">
        <v>2</v>
      </c>
      <c r="E97" s="45" t="n">
        <v>0</v>
      </c>
      <c r="F97" s="127">
        <f>(1+E97)*D97</f>
        <v/>
      </c>
      <c r="G97" s="48" t="inlineStr">
        <is>
          <t>EA</t>
        </is>
      </c>
      <c r="H97" s="121" t="n">
        <v>105</v>
      </c>
      <c r="I97" s="122">
        <f>H97*F97</f>
        <v/>
      </c>
      <c r="J97" s="128" t="n">
        <v>0.75</v>
      </c>
      <c r="K97" s="62">
        <f>J97*F97</f>
        <v/>
      </c>
      <c r="L97" s="123" t="n">
        <v>50</v>
      </c>
      <c r="M97" s="129">
        <f>L97*K97</f>
        <v/>
      </c>
      <c r="N97" s="125">
        <f>M97+I97</f>
        <v/>
      </c>
      <c r="O97" s="126" t="n"/>
      <c r="P97" s="18" t="n"/>
      <c r="Q97" s="2" t="n"/>
      <c r="R97" s="2" t="n"/>
      <c r="S97" s="2" t="n"/>
      <c r="T97" s="2" t="n"/>
      <c r="U97" s="2" t="n"/>
      <c r="V97" s="2" t="n"/>
      <c r="W97" s="2" t="n"/>
      <c r="X97" s="2" t="n"/>
      <c r="Y97" s="2" t="n"/>
      <c r="Z97" s="2" t="n"/>
      <c r="AA97" s="2" t="n"/>
      <c r="AB97" s="2" t="n"/>
      <c r="AC97" s="2" t="n"/>
      <c r="AD97" s="2" t="n"/>
      <c r="AE97" s="2" t="n"/>
      <c r="AF97" s="2" t="n"/>
      <c r="AG97" s="2" t="n"/>
      <c r="AH97" s="2" t="n"/>
      <c r="AI97" s="2" t="n"/>
      <c r="AJ97" s="2" t="n"/>
      <c r="AK97" s="2" t="n"/>
      <c r="AL97" s="2" t="n"/>
      <c r="AM97" s="2" t="n"/>
      <c r="AN97" s="2" t="n"/>
      <c r="AO97" s="2" t="n"/>
      <c r="AP97" s="2" t="n"/>
      <c r="AQ97" s="2" t="n"/>
      <c r="AR97" s="2" t="n"/>
      <c r="AS97" s="2" t="n"/>
      <c r="AT97" s="2" t="n"/>
      <c r="AU97" s="2" t="n"/>
      <c r="AV97" s="2" t="n"/>
      <c r="AW97" s="2" t="n"/>
      <c r="AX97" s="2" t="n"/>
      <c r="AY97" s="2" t="n"/>
      <c r="AZ97" s="2" t="n"/>
      <c r="BA97" s="2" t="n"/>
      <c r="BB97" s="2" t="n"/>
      <c r="BC97" s="2" t="n"/>
      <c r="BD97" s="2" t="n"/>
      <c r="BE97" s="2" t="n"/>
      <c r="BF97" s="2" t="n"/>
      <c r="BG97" s="2" t="n"/>
      <c r="BH97" s="2" t="n"/>
      <c r="BI97" s="2" t="n"/>
      <c r="BJ97" s="2" t="n"/>
      <c r="BK97" s="2" t="n"/>
      <c r="BL97" s="2" t="n"/>
      <c r="BM97" s="2" t="n"/>
      <c r="BN97" s="2" t="n"/>
      <c r="BO97" s="2" t="n"/>
      <c r="BP97" s="2" t="n"/>
      <c r="BQ97" s="2" t="n"/>
      <c r="BR97" s="2" t="n"/>
      <c r="BS97" s="2" t="n"/>
      <c r="BT97" s="2" t="n"/>
      <c r="BU97" s="2" t="n"/>
      <c r="BV97" s="2" t="n"/>
      <c r="BW97" s="2" t="n"/>
      <c r="BX97" s="2" t="n"/>
      <c r="BY97" s="2" t="n"/>
    </row>
    <row r="98" ht="15.75" customFormat="1" customHeight="1" s="41">
      <c r="A98" s="53">
        <f>IF(F98&lt;&gt;"",1+MAX($A$2:A97),"")</f>
        <v/>
      </c>
      <c r="B98" s="132" t="n"/>
      <c r="C98" s="52" t="inlineStr">
        <is>
          <t>FWH, Freeze less Wall Hydrant Woodford B65</t>
        </is>
      </c>
      <c r="D98" s="127" t="n">
        <v>1</v>
      </c>
      <c r="E98" s="45" t="n">
        <v>0</v>
      </c>
      <c r="F98" s="127">
        <f>(1+E98)*D98</f>
        <v/>
      </c>
      <c r="G98" s="48" t="inlineStr">
        <is>
          <t>EA</t>
        </is>
      </c>
      <c r="H98" s="121" t="n">
        <v>122</v>
      </c>
      <c r="I98" s="122">
        <f>H98*F98</f>
        <v/>
      </c>
      <c r="J98" s="128" t="n">
        <v>0.85</v>
      </c>
      <c r="K98" s="62">
        <f>J98*F98</f>
        <v/>
      </c>
      <c r="L98" s="123" t="n">
        <v>50</v>
      </c>
      <c r="M98" s="129">
        <f>L98*K98</f>
        <v/>
      </c>
      <c r="N98" s="125">
        <f>M98+I98</f>
        <v/>
      </c>
      <c r="O98" s="126" t="n"/>
      <c r="P98" s="18" t="n"/>
      <c r="Q98" s="2" t="n"/>
      <c r="R98" s="2" t="n"/>
      <c r="S98" s="2" t="n"/>
      <c r="T98" s="2" t="n"/>
      <c r="U98" s="2" t="n"/>
      <c r="V98" s="2" t="n"/>
      <c r="W98" s="2" t="n"/>
      <c r="X98" s="2" t="n"/>
      <c r="Y98" s="2" t="n"/>
      <c r="Z98" s="2" t="n"/>
      <c r="AA98" s="2" t="n"/>
      <c r="AB98" s="2" t="n"/>
      <c r="AC98" s="2" t="n"/>
      <c r="AD98" s="2" t="n"/>
      <c r="AE98" s="2" t="n"/>
      <c r="AF98" s="2" t="n"/>
      <c r="AG98" s="2" t="n"/>
      <c r="AH98" s="2" t="n"/>
      <c r="AI98" s="2" t="n"/>
      <c r="AJ98" s="2" t="n"/>
      <c r="AK98" s="2" t="n"/>
      <c r="AL98" s="2" t="n"/>
      <c r="AM98" s="2" t="n"/>
      <c r="AN98" s="2" t="n"/>
      <c r="AO98" s="2" t="n"/>
      <c r="AP98" s="2" t="n"/>
      <c r="AQ98" s="2" t="n"/>
      <c r="AR98" s="2" t="n"/>
      <c r="AS98" s="2" t="n"/>
      <c r="AT98" s="2" t="n"/>
      <c r="AU98" s="2" t="n"/>
      <c r="AV98" s="2" t="n"/>
      <c r="AW98" s="2" t="n"/>
      <c r="AX98" s="2" t="n"/>
      <c r="AY98" s="2" t="n"/>
      <c r="AZ98" s="2" t="n"/>
      <c r="BA98" s="2" t="n"/>
      <c r="BB98" s="2" t="n"/>
      <c r="BC98" s="2" t="n"/>
      <c r="BD98" s="2" t="n"/>
      <c r="BE98" s="2" t="n"/>
      <c r="BF98" s="2" t="n"/>
      <c r="BG98" s="2" t="n"/>
      <c r="BH98" s="2" t="n"/>
      <c r="BI98" s="2" t="n"/>
      <c r="BJ98" s="2" t="n"/>
      <c r="BK98" s="2" t="n"/>
      <c r="BL98" s="2" t="n"/>
      <c r="BM98" s="2" t="n"/>
      <c r="BN98" s="2" t="n"/>
      <c r="BO98" s="2" t="n"/>
      <c r="BP98" s="2" t="n"/>
      <c r="BQ98" s="2" t="n"/>
      <c r="BR98" s="2" t="n"/>
      <c r="BS98" s="2" t="n"/>
      <c r="BT98" s="2" t="n"/>
      <c r="BU98" s="2" t="n"/>
      <c r="BV98" s="2" t="n"/>
      <c r="BW98" s="2" t="n"/>
      <c r="BX98" s="2" t="n"/>
      <c r="BY98" s="2" t="n"/>
    </row>
    <row r="99" ht="31.5" customFormat="1" customHeight="1" s="41">
      <c r="A99" s="53">
        <f>IF(F99&lt;&gt;"",1+MAX($A$2:A98),"")</f>
        <v/>
      </c>
      <c r="B99" s="132" t="n"/>
      <c r="C99" s="52" t="inlineStr">
        <is>
          <t>TMV, Leonard TM-186-820B-LF-RF-STSTL-REC, Temp./Pressure Mixing Valve</t>
        </is>
      </c>
      <c r="D99" s="127" t="n">
        <v>1</v>
      </c>
      <c r="E99" s="45" t="n">
        <v>0</v>
      </c>
      <c r="F99" s="127">
        <f>(1+E99)*D99</f>
        <v/>
      </c>
      <c r="G99" s="48" t="inlineStr">
        <is>
          <t>EA</t>
        </is>
      </c>
      <c r="H99" s="121" t="n">
        <v>250</v>
      </c>
      <c r="I99" s="122">
        <f>H99*F99</f>
        <v/>
      </c>
      <c r="J99" s="128" t="n">
        <v>1.5</v>
      </c>
      <c r="K99" s="62">
        <f>J99*F99</f>
        <v/>
      </c>
      <c r="L99" s="123" t="n">
        <v>50</v>
      </c>
      <c r="M99" s="129">
        <f>L99*K99</f>
        <v/>
      </c>
      <c r="N99" s="125">
        <f>M99+I99</f>
        <v/>
      </c>
      <c r="O99" s="126" t="n"/>
      <c r="P99" s="18" t="n"/>
      <c r="Q99" s="2" t="n"/>
      <c r="R99" s="2" t="n"/>
      <c r="S99" s="2" t="n"/>
      <c r="T99" s="2" t="n"/>
      <c r="U99" s="2" t="n"/>
      <c r="V99" s="2" t="n"/>
      <c r="W99" s="2" t="n"/>
      <c r="X99" s="2" t="n"/>
      <c r="Y99" s="2" t="n"/>
      <c r="Z99" s="2" t="n"/>
      <c r="AA99" s="2" t="n"/>
      <c r="AB99" s="2" t="n"/>
      <c r="AC99" s="2" t="n"/>
      <c r="AD99" s="2" t="n"/>
      <c r="AE99" s="2" t="n"/>
      <c r="AF99" s="2" t="n"/>
      <c r="AG99" s="2" t="n"/>
      <c r="AH99" s="2" t="n"/>
      <c r="AI99" s="2" t="n"/>
      <c r="AJ99" s="2" t="n"/>
      <c r="AK99" s="2" t="n"/>
      <c r="AL99" s="2" t="n"/>
      <c r="AM99" s="2" t="n"/>
      <c r="AN99" s="2" t="n"/>
      <c r="AO99" s="2" t="n"/>
      <c r="AP99" s="2" t="n"/>
      <c r="AQ99" s="2" t="n"/>
      <c r="AR99" s="2" t="n"/>
      <c r="AS99" s="2" t="n"/>
      <c r="AT99" s="2" t="n"/>
      <c r="AU99" s="2" t="n"/>
      <c r="AV99" s="2" t="n"/>
      <c r="AW99" s="2" t="n"/>
      <c r="AX99" s="2" t="n"/>
      <c r="AY99" s="2" t="n"/>
      <c r="AZ99" s="2" t="n"/>
      <c r="BA99" s="2" t="n"/>
      <c r="BB99" s="2" t="n"/>
      <c r="BC99" s="2" t="n"/>
      <c r="BD99" s="2" t="n"/>
      <c r="BE99" s="2" t="n"/>
      <c r="BF99" s="2" t="n"/>
      <c r="BG99" s="2" t="n"/>
      <c r="BH99" s="2" t="n"/>
      <c r="BI99" s="2" t="n"/>
      <c r="BJ99" s="2" t="n"/>
      <c r="BK99" s="2" t="n"/>
      <c r="BL99" s="2" t="n"/>
      <c r="BM99" s="2" t="n"/>
      <c r="BN99" s="2" t="n"/>
      <c r="BO99" s="2" t="n"/>
      <c r="BP99" s="2" t="n"/>
      <c r="BQ99" s="2" t="n"/>
      <c r="BR99" s="2" t="n"/>
      <c r="BS99" s="2" t="n"/>
      <c r="BT99" s="2" t="n"/>
      <c r="BU99" s="2" t="n"/>
      <c r="BV99" s="2" t="n"/>
      <c r="BW99" s="2" t="n"/>
      <c r="BX99" s="2" t="n"/>
      <c r="BY99" s="2" t="n"/>
    </row>
    <row r="100" ht="15.75" customFormat="1" customHeight="1" s="41">
      <c r="A100" s="53">
        <f>IF(F100&lt;&gt;"",1+MAX($A$2:A99),"")</f>
        <v/>
      </c>
      <c r="B100" s="132" t="n"/>
      <c r="C100" s="52" t="inlineStr">
        <is>
          <t>WH-1, Water Heatert, AO Smith DSE-80-12, 80 Gal</t>
        </is>
      </c>
      <c r="D100" s="127" t="n">
        <v>1</v>
      </c>
      <c r="E100" s="45" t="n">
        <v>0</v>
      </c>
      <c r="F100" s="127">
        <f>(1+E100)*D100</f>
        <v/>
      </c>
      <c r="G100" s="48" t="inlineStr">
        <is>
          <t>EA</t>
        </is>
      </c>
      <c r="H100" s="121" t="n">
        <v>2950</v>
      </c>
      <c r="I100" s="122">
        <f>H100*F100</f>
        <v/>
      </c>
      <c r="J100" s="128" t="n">
        <v>8</v>
      </c>
      <c r="K100" s="62">
        <f>J100*F100</f>
        <v/>
      </c>
      <c r="L100" s="123" t="n">
        <v>50</v>
      </c>
      <c r="M100" s="129">
        <f>L100*K100</f>
        <v/>
      </c>
      <c r="N100" s="125">
        <f>M100+I100</f>
        <v/>
      </c>
      <c r="O100" s="126" t="n"/>
      <c r="P100" s="18" t="n"/>
      <c r="Q100" s="2" t="n"/>
      <c r="R100" s="2" t="n"/>
      <c r="S100" s="2" t="n"/>
      <c r="T100" s="2" t="n"/>
      <c r="U100" s="2" t="n"/>
      <c r="V100" s="2" t="n"/>
      <c r="W100" s="2" t="n"/>
      <c r="X100" s="2" t="n"/>
      <c r="Y100" s="2" t="n"/>
      <c r="Z100" s="2" t="n"/>
      <c r="AA100" s="2" t="n"/>
      <c r="AB100" s="2" t="n"/>
      <c r="AC100" s="2" t="n"/>
      <c r="AD100" s="2" t="n"/>
      <c r="AE100" s="2" t="n"/>
      <c r="AF100" s="2" t="n"/>
      <c r="AG100" s="2" t="n"/>
      <c r="AH100" s="2" t="n"/>
      <c r="AI100" s="2" t="n"/>
      <c r="AJ100" s="2" t="n"/>
      <c r="AK100" s="2" t="n"/>
      <c r="AL100" s="2" t="n"/>
      <c r="AM100" s="2" t="n"/>
      <c r="AN100" s="2" t="n"/>
      <c r="AO100" s="2" t="n"/>
      <c r="AP100" s="2" t="n"/>
      <c r="AQ100" s="2" t="n"/>
      <c r="AR100" s="2" t="n"/>
      <c r="AS100" s="2" t="n"/>
      <c r="AT100" s="2" t="n"/>
      <c r="AU100" s="2" t="n"/>
      <c r="AV100" s="2" t="n"/>
      <c r="AW100" s="2" t="n"/>
      <c r="AX100" s="2" t="n"/>
      <c r="AY100" s="2" t="n"/>
      <c r="AZ100" s="2" t="n"/>
      <c r="BA100" s="2" t="n"/>
      <c r="BB100" s="2" t="n"/>
      <c r="BC100" s="2" t="n"/>
      <c r="BD100" s="2" t="n"/>
      <c r="BE100" s="2" t="n"/>
      <c r="BF100" s="2" t="n"/>
      <c r="BG100" s="2" t="n"/>
      <c r="BH100" s="2" t="n"/>
      <c r="BI100" s="2" t="n"/>
      <c r="BJ100" s="2" t="n"/>
      <c r="BK100" s="2" t="n"/>
      <c r="BL100" s="2" t="n"/>
      <c r="BM100" s="2" t="n"/>
      <c r="BN100" s="2" t="n"/>
      <c r="BO100" s="2" t="n"/>
      <c r="BP100" s="2" t="n"/>
      <c r="BQ100" s="2" t="n"/>
      <c r="BR100" s="2" t="n"/>
      <c r="BS100" s="2" t="n"/>
      <c r="BT100" s="2" t="n"/>
      <c r="BU100" s="2" t="n"/>
      <c r="BV100" s="2" t="n"/>
      <c r="BW100" s="2" t="n"/>
      <c r="BX100" s="2" t="n"/>
      <c r="BY100" s="2" t="n"/>
    </row>
    <row r="101" ht="15.75" customFormat="1" customHeight="1" s="41">
      <c r="A101" s="53">
        <f>IF(F101&lt;&gt;"",1+MAX($A$2:A100),"")</f>
        <v/>
      </c>
      <c r="B101" s="132" t="n"/>
      <c r="C101" s="52" t="inlineStr">
        <is>
          <t>ET-1, State ETC-7, Expansion Tank</t>
        </is>
      </c>
      <c r="D101" s="127" t="n">
        <v>1</v>
      </c>
      <c r="E101" s="45" t="n">
        <v>0</v>
      </c>
      <c r="F101" s="127">
        <f>(1+E101)*D101</f>
        <v/>
      </c>
      <c r="G101" s="48" t="inlineStr">
        <is>
          <t>EA</t>
        </is>
      </c>
      <c r="H101" s="121" t="n">
        <v>1500</v>
      </c>
      <c r="I101" s="122">
        <f>H101*F101</f>
        <v/>
      </c>
      <c r="J101" s="128" t="n">
        <v>4</v>
      </c>
      <c r="K101" s="62">
        <f>J101*F101</f>
        <v/>
      </c>
      <c r="L101" s="123" t="n">
        <v>50</v>
      </c>
      <c r="M101" s="129">
        <f>L101*K101</f>
        <v/>
      </c>
      <c r="N101" s="125">
        <f>M101+I101</f>
        <v/>
      </c>
      <c r="O101" s="126" t="n"/>
      <c r="P101" s="18" t="n"/>
      <c r="Q101" s="2" t="n"/>
      <c r="R101" s="2" t="n"/>
      <c r="S101" s="2" t="n"/>
      <c r="T101" s="2" t="n"/>
      <c r="U101" s="2" t="n"/>
      <c r="V101" s="2" t="n"/>
      <c r="W101" s="2" t="n"/>
      <c r="X101" s="2" t="n"/>
      <c r="Y101" s="2" t="n"/>
      <c r="Z101" s="2" t="n"/>
      <c r="AA101" s="2" t="n"/>
      <c r="AB101" s="2" t="n"/>
      <c r="AC101" s="2" t="n"/>
      <c r="AD101" s="2" t="n"/>
      <c r="AE101" s="2" t="n"/>
      <c r="AF101" s="2" t="n"/>
      <c r="AG101" s="2" t="n"/>
      <c r="AH101" s="2" t="n"/>
      <c r="AI101" s="2" t="n"/>
      <c r="AJ101" s="2" t="n"/>
      <c r="AK101" s="2" t="n"/>
      <c r="AL101" s="2" t="n"/>
      <c r="AM101" s="2" t="n"/>
      <c r="AN101" s="2" t="n"/>
      <c r="AO101" s="2" t="n"/>
      <c r="AP101" s="2" t="n"/>
      <c r="AQ101" s="2" t="n"/>
      <c r="AR101" s="2" t="n"/>
      <c r="AS101" s="2" t="n"/>
      <c r="AT101" s="2" t="n"/>
      <c r="AU101" s="2" t="n"/>
      <c r="AV101" s="2" t="n"/>
      <c r="AW101" s="2" t="n"/>
      <c r="AX101" s="2" t="n"/>
      <c r="AY101" s="2" t="n"/>
      <c r="AZ101" s="2" t="n"/>
      <c r="BA101" s="2" t="n"/>
      <c r="BB101" s="2" t="n"/>
      <c r="BC101" s="2" t="n"/>
      <c r="BD101" s="2" t="n"/>
      <c r="BE101" s="2" t="n"/>
      <c r="BF101" s="2" t="n"/>
      <c r="BG101" s="2" t="n"/>
      <c r="BH101" s="2" t="n"/>
      <c r="BI101" s="2" t="n"/>
      <c r="BJ101" s="2" t="n"/>
      <c r="BK101" s="2" t="n"/>
      <c r="BL101" s="2" t="n"/>
      <c r="BM101" s="2" t="n"/>
      <c r="BN101" s="2" t="n"/>
      <c r="BO101" s="2" t="n"/>
      <c r="BP101" s="2" t="n"/>
      <c r="BQ101" s="2" t="n"/>
      <c r="BR101" s="2" t="n"/>
      <c r="BS101" s="2" t="n"/>
      <c r="BT101" s="2" t="n"/>
      <c r="BU101" s="2" t="n"/>
      <c r="BV101" s="2" t="n"/>
      <c r="BW101" s="2" t="n"/>
      <c r="BX101" s="2" t="n"/>
      <c r="BY101" s="2" t="n"/>
    </row>
    <row r="102" ht="15.75" customFormat="1" customHeight="1" s="41">
      <c r="A102" s="53">
        <f>IF(F102&lt;&gt;"",1+MAX($A$2:A101),"")</f>
        <v/>
      </c>
      <c r="B102" s="132" t="n"/>
      <c r="C102" s="52" t="inlineStr">
        <is>
          <t>EWS, Emergency Eye Wash, Guardian GBF-1704-TMV-BC Bowl Cover</t>
        </is>
      </c>
      <c r="D102" s="127" t="n">
        <v>1</v>
      </c>
      <c r="E102" s="45" t="n">
        <v>0</v>
      </c>
      <c r="F102" s="127">
        <f>(1+E102)*D102</f>
        <v/>
      </c>
      <c r="G102" s="48" t="inlineStr">
        <is>
          <t>EA</t>
        </is>
      </c>
      <c r="H102" s="121" t="n">
        <v>650</v>
      </c>
      <c r="I102" s="122">
        <f>H102*F102</f>
        <v/>
      </c>
      <c r="J102" s="128" t="n">
        <v>2</v>
      </c>
      <c r="K102" s="62">
        <f>J102*F102</f>
        <v/>
      </c>
      <c r="L102" s="123" t="n">
        <v>50</v>
      </c>
      <c r="M102" s="129">
        <f>L102*K102</f>
        <v/>
      </c>
      <c r="N102" s="125">
        <f>M102+I102</f>
        <v/>
      </c>
      <c r="O102" s="126" t="n"/>
      <c r="P102" s="18" t="n"/>
      <c r="Q102" s="2" t="n"/>
      <c r="R102" s="2" t="n"/>
      <c r="S102" s="2" t="n"/>
      <c r="T102" s="2" t="n"/>
      <c r="U102" s="2" t="n"/>
      <c r="V102" s="2" t="n"/>
      <c r="W102" s="2" t="n"/>
      <c r="X102" s="2" t="n"/>
      <c r="Y102" s="2" t="n"/>
      <c r="Z102" s="2" t="n"/>
      <c r="AA102" s="2" t="n"/>
      <c r="AB102" s="2" t="n"/>
      <c r="AC102" s="2" t="n"/>
      <c r="AD102" s="2" t="n"/>
      <c r="AE102" s="2" t="n"/>
      <c r="AF102" s="2" t="n"/>
      <c r="AG102" s="2" t="n"/>
      <c r="AH102" s="2" t="n"/>
      <c r="AI102" s="2" t="n"/>
      <c r="AJ102" s="2" t="n"/>
      <c r="AK102" s="2" t="n"/>
      <c r="AL102" s="2" t="n"/>
      <c r="AM102" s="2" t="n"/>
      <c r="AN102" s="2" t="n"/>
      <c r="AO102" s="2" t="n"/>
      <c r="AP102" s="2" t="n"/>
      <c r="AQ102" s="2" t="n"/>
      <c r="AR102" s="2" t="n"/>
      <c r="AS102" s="2" t="n"/>
      <c r="AT102" s="2" t="n"/>
      <c r="AU102" s="2" t="n"/>
      <c r="AV102" s="2" t="n"/>
      <c r="AW102" s="2" t="n"/>
      <c r="AX102" s="2" t="n"/>
      <c r="AY102" s="2" t="n"/>
      <c r="AZ102" s="2" t="n"/>
      <c r="BA102" s="2" t="n"/>
      <c r="BB102" s="2" t="n"/>
      <c r="BC102" s="2" t="n"/>
      <c r="BD102" s="2" t="n"/>
      <c r="BE102" s="2" t="n"/>
      <c r="BF102" s="2" t="n"/>
      <c r="BG102" s="2" t="n"/>
      <c r="BH102" s="2" t="n"/>
      <c r="BI102" s="2" t="n"/>
      <c r="BJ102" s="2" t="n"/>
      <c r="BK102" s="2" t="n"/>
      <c r="BL102" s="2" t="n"/>
      <c r="BM102" s="2" t="n"/>
      <c r="BN102" s="2" t="n"/>
      <c r="BO102" s="2" t="n"/>
      <c r="BP102" s="2" t="n"/>
      <c r="BQ102" s="2" t="n"/>
      <c r="BR102" s="2" t="n"/>
      <c r="BS102" s="2" t="n"/>
      <c r="BT102" s="2" t="n"/>
      <c r="BU102" s="2" t="n"/>
      <c r="BV102" s="2" t="n"/>
      <c r="BW102" s="2" t="n"/>
      <c r="BX102" s="2" t="n"/>
      <c r="BY102" s="2" t="n"/>
    </row>
    <row r="103" ht="31.5" customFormat="1" customHeight="1" s="41">
      <c r="A103" s="53">
        <f>IF(F103&lt;&gt;"",1+MAX($A$2:A102),"")</f>
        <v/>
      </c>
      <c r="B103" s="132" t="n"/>
      <c r="C103" s="52" t="inlineStr">
        <is>
          <t>EWC-1A, Halsey Taylor HTHB-HAC8BLSS-WF, Electric Water Cooler ADA</t>
        </is>
      </c>
      <c r="D103" s="127" t="n">
        <v>1</v>
      </c>
      <c r="E103" s="45" t="n">
        <v>0</v>
      </c>
      <c r="F103" s="127">
        <f>(1+E103)*D103</f>
        <v/>
      </c>
      <c r="G103" s="48" t="inlineStr">
        <is>
          <t>EA</t>
        </is>
      </c>
      <c r="H103" s="121" t="n">
        <v>3200</v>
      </c>
      <c r="I103" s="122">
        <f>H103*F103</f>
        <v/>
      </c>
      <c r="J103" s="128" t="n">
        <v>8</v>
      </c>
      <c r="K103" s="62">
        <f>J103*F103</f>
        <v/>
      </c>
      <c r="L103" s="123" t="n">
        <v>50</v>
      </c>
      <c r="M103" s="129">
        <f>L103*K103</f>
        <v/>
      </c>
      <c r="N103" s="125">
        <f>M103+I103</f>
        <v/>
      </c>
      <c r="O103" s="126" t="n"/>
      <c r="P103" s="18" t="n"/>
      <c r="Q103" s="2" t="n"/>
      <c r="R103" s="2" t="n"/>
      <c r="S103" s="2" t="n"/>
      <c r="T103" s="2" t="n"/>
      <c r="U103" s="2" t="n"/>
      <c r="V103" s="2" t="n"/>
      <c r="W103" s="2" t="n"/>
      <c r="X103" s="2" t="n"/>
      <c r="Y103" s="2" t="n"/>
      <c r="Z103" s="2" t="n"/>
      <c r="AA103" s="2" t="n"/>
      <c r="AB103" s="2" t="n"/>
      <c r="AC103" s="2" t="n"/>
      <c r="AD103" s="2" t="n"/>
      <c r="AE103" s="2" t="n"/>
      <c r="AF103" s="2" t="n"/>
      <c r="AG103" s="2" t="n"/>
      <c r="AH103" s="2" t="n"/>
      <c r="AI103" s="2" t="n"/>
      <c r="AJ103" s="2" t="n"/>
      <c r="AK103" s="2" t="n"/>
      <c r="AL103" s="2" t="n"/>
      <c r="AM103" s="2" t="n"/>
      <c r="AN103" s="2" t="n"/>
      <c r="AO103" s="2" t="n"/>
      <c r="AP103" s="2" t="n"/>
      <c r="AQ103" s="2" t="n"/>
      <c r="AR103" s="2" t="n"/>
      <c r="AS103" s="2" t="n"/>
      <c r="AT103" s="2" t="n"/>
      <c r="AU103" s="2" t="n"/>
      <c r="AV103" s="2" t="n"/>
      <c r="AW103" s="2" t="n"/>
      <c r="AX103" s="2" t="n"/>
      <c r="AY103" s="2" t="n"/>
      <c r="AZ103" s="2" t="n"/>
      <c r="BA103" s="2" t="n"/>
      <c r="BB103" s="2" t="n"/>
      <c r="BC103" s="2" t="n"/>
      <c r="BD103" s="2" t="n"/>
      <c r="BE103" s="2" t="n"/>
      <c r="BF103" s="2" t="n"/>
      <c r="BG103" s="2" t="n"/>
      <c r="BH103" s="2" t="n"/>
      <c r="BI103" s="2" t="n"/>
      <c r="BJ103" s="2" t="n"/>
      <c r="BK103" s="2" t="n"/>
      <c r="BL103" s="2" t="n"/>
      <c r="BM103" s="2" t="n"/>
      <c r="BN103" s="2" t="n"/>
      <c r="BO103" s="2" t="n"/>
      <c r="BP103" s="2" t="n"/>
      <c r="BQ103" s="2" t="n"/>
      <c r="BR103" s="2" t="n"/>
      <c r="BS103" s="2" t="n"/>
      <c r="BT103" s="2" t="n"/>
      <c r="BU103" s="2" t="n"/>
      <c r="BV103" s="2" t="n"/>
      <c r="BW103" s="2" t="n"/>
      <c r="BX103" s="2" t="n"/>
      <c r="BY103" s="2" t="n"/>
    </row>
    <row r="104" ht="15.75" customFormat="1" customHeight="1" s="41">
      <c r="A104" s="53">
        <f>IF(F104&lt;&gt;"",1+MAX($A$2:A103),"")</f>
        <v/>
      </c>
      <c r="B104" s="132" t="n"/>
      <c r="C104" s="52" t="inlineStr">
        <is>
          <t>SP-1, Weil 1408, Sump Pump</t>
        </is>
      </c>
      <c r="D104" s="127" t="n">
        <v>1</v>
      </c>
      <c r="E104" s="45" t="n">
        <v>0</v>
      </c>
      <c r="F104" s="127">
        <f>(1+E104)*D104</f>
        <v/>
      </c>
      <c r="G104" s="48" t="inlineStr">
        <is>
          <t>EA</t>
        </is>
      </c>
      <c r="H104" s="121" t="n">
        <v>1650</v>
      </c>
      <c r="I104" s="122">
        <f>H104*F104</f>
        <v/>
      </c>
      <c r="J104" s="128" t="n">
        <v>3</v>
      </c>
      <c r="K104" s="62">
        <f>J104*F104</f>
        <v/>
      </c>
      <c r="L104" s="123" t="n">
        <v>50</v>
      </c>
      <c r="M104" s="129">
        <f>L104*K104</f>
        <v/>
      </c>
      <c r="N104" s="125">
        <f>M104+I104</f>
        <v/>
      </c>
      <c r="O104" s="126" t="n"/>
      <c r="P104" s="18" t="n"/>
      <c r="Q104" s="2" t="n"/>
      <c r="R104" s="2" t="n"/>
      <c r="S104" s="2" t="n"/>
      <c r="T104" s="2" t="n"/>
      <c r="U104" s="2" t="n"/>
      <c r="V104" s="2" t="n"/>
      <c r="W104" s="2" t="n"/>
      <c r="X104" s="2" t="n"/>
      <c r="Y104" s="2" t="n"/>
      <c r="Z104" s="2" t="n"/>
      <c r="AA104" s="2" t="n"/>
      <c r="AB104" s="2" t="n"/>
      <c r="AC104" s="2" t="n"/>
      <c r="AD104" s="2" t="n"/>
      <c r="AE104" s="2" t="n"/>
      <c r="AF104" s="2" t="n"/>
      <c r="AG104" s="2" t="n"/>
      <c r="AH104" s="2" t="n"/>
      <c r="AI104" s="2" t="n"/>
      <c r="AJ104" s="2" t="n"/>
      <c r="AK104" s="2" t="n"/>
      <c r="AL104" s="2" t="n"/>
      <c r="AM104" s="2" t="n"/>
      <c r="AN104" s="2" t="n"/>
      <c r="AO104" s="2" t="n"/>
      <c r="AP104" s="2" t="n"/>
      <c r="AQ104" s="2" t="n"/>
      <c r="AR104" s="2" t="n"/>
      <c r="AS104" s="2" t="n"/>
      <c r="AT104" s="2" t="n"/>
      <c r="AU104" s="2" t="n"/>
      <c r="AV104" s="2" t="n"/>
      <c r="AW104" s="2" t="n"/>
      <c r="AX104" s="2" t="n"/>
      <c r="AY104" s="2" t="n"/>
      <c r="AZ104" s="2" t="n"/>
      <c r="BA104" s="2" t="n"/>
      <c r="BB104" s="2" t="n"/>
      <c r="BC104" s="2" t="n"/>
      <c r="BD104" s="2" t="n"/>
      <c r="BE104" s="2" t="n"/>
      <c r="BF104" s="2" t="n"/>
      <c r="BG104" s="2" t="n"/>
      <c r="BH104" s="2" t="n"/>
      <c r="BI104" s="2" t="n"/>
      <c r="BJ104" s="2" t="n"/>
      <c r="BK104" s="2" t="n"/>
      <c r="BL104" s="2" t="n"/>
      <c r="BM104" s="2" t="n"/>
      <c r="BN104" s="2" t="n"/>
      <c r="BO104" s="2" t="n"/>
      <c r="BP104" s="2" t="n"/>
      <c r="BQ104" s="2" t="n"/>
      <c r="BR104" s="2" t="n"/>
      <c r="BS104" s="2" t="n"/>
      <c r="BT104" s="2" t="n"/>
      <c r="BU104" s="2" t="n"/>
      <c r="BV104" s="2" t="n"/>
      <c r="BW104" s="2" t="n"/>
      <c r="BX104" s="2" t="n"/>
      <c r="BY104" s="2" t="n"/>
    </row>
    <row r="105" ht="15.75" customFormat="1" customHeight="1" s="41">
      <c r="A105" s="53">
        <f>IF(F105&lt;&gt;"",1+MAX($A$2:A104),"")</f>
        <v/>
      </c>
      <c r="B105" s="132" t="n"/>
      <c r="C105" s="103" t="inlineStr">
        <is>
          <t>DEVICES</t>
        </is>
      </c>
      <c r="D105" s="127" t="n"/>
      <c r="E105" s="45" t="n"/>
      <c r="F105" s="127" t="n"/>
      <c r="G105" s="48" t="n"/>
      <c r="H105" s="121" t="n"/>
      <c r="I105" s="122" t="n"/>
      <c r="J105" s="128" t="n"/>
      <c r="K105" s="122" t="n"/>
      <c r="L105" s="123" t="n"/>
      <c r="M105" s="124" t="n"/>
      <c r="N105" s="125" t="n"/>
      <c r="O105" s="126" t="n"/>
      <c r="P105" s="18" t="n"/>
      <c r="Q105" s="2" t="n"/>
      <c r="R105" s="2" t="n"/>
      <c r="S105" s="2" t="n"/>
      <c r="T105" s="2" t="n"/>
      <c r="U105" s="2" t="n"/>
      <c r="V105" s="2" t="n"/>
      <c r="W105" s="2" t="n"/>
      <c r="X105" s="2" t="n"/>
      <c r="Y105" s="2" t="n"/>
      <c r="Z105" s="2" t="n"/>
      <c r="AA105" s="2" t="n"/>
      <c r="AB105" s="2" t="n"/>
      <c r="AC105" s="2" t="n"/>
      <c r="AD105" s="2" t="n"/>
      <c r="AE105" s="2" t="n"/>
      <c r="AF105" s="2" t="n"/>
      <c r="AG105" s="2" t="n"/>
      <c r="AH105" s="2" t="n"/>
      <c r="AI105" s="2" t="n"/>
      <c r="AJ105" s="2" t="n"/>
      <c r="AK105" s="2" t="n"/>
      <c r="AL105" s="2" t="n"/>
      <c r="AM105" s="2" t="n"/>
      <c r="AN105" s="2" t="n"/>
      <c r="AO105" s="2" t="n"/>
      <c r="AP105" s="2" t="n"/>
      <c r="AQ105" s="2" t="n"/>
      <c r="AR105" s="2" t="n"/>
      <c r="AS105" s="2" t="n"/>
      <c r="AT105" s="2" t="n"/>
      <c r="AU105" s="2" t="n"/>
      <c r="AV105" s="2" t="n"/>
      <c r="AW105" s="2" t="n"/>
      <c r="AX105" s="2" t="n"/>
      <c r="AY105" s="2" t="n"/>
      <c r="AZ105" s="2" t="n"/>
      <c r="BA105" s="2" t="n"/>
      <c r="BB105" s="2" t="n"/>
      <c r="BC105" s="2" t="n"/>
      <c r="BD105" s="2" t="n"/>
      <c r="BE105" s="2" t="n"/>
      <c r="BF105" s="2" t="n"/>
      <c r="BG105" s="2" t="n"/>
      <c r="BH105" s="2" t="n"/>
      <c r="BI105" s="2" t="n"/>
      <c r="BJ105" s="2" t="n"/>
      <c r="BK105" s="2" t="n"/>
      <c r="BL105" s="2" t="n"/>
      <c r="BM105" s="2" t="n"/>
      <c r="BN105" s="2" t="n"/>
      <c r="BO105" s="2" t="n"/>
      <c r="BP105" s="2" t="n"/>
      <c r="BQ105" s="2" t="n"/>
      <c r="BR105" s="2" t="n"/>
      <c r="BS105" s="2" t="n"/>
      <c r="BT105" s="2" t="n"/>
      <c r="BU105" s="2" t="n"/>
      <c r="BV105" s="2" t="n"/>
      <c r="BW105" s="2" t="n"/>
      <c r="BX105" s="2" t="n"/>
      <c r="BY105" s="2" t="n"/>
    </row>
    <row r="106" ht="15.75" customFormat="1" customHeight="1" s="41">
      <c r="A106" s="53">
        <f>IF(F106&lt;&gt;"",1+MAX($A$2:A105),"")</f>
        <v/>
      </c>
      <c r="B106" s="132" t="n"/>
      <c r="C106" s="52" t="inlineStr">
        <is>
          <t>3/4" Dia Ball Valve</t>
        </is>
      </c>
      <c r="D106" s="127" t="n">
        <v>7</v>
      </c>
      <c r="E106" s="45" t="n">
        <v>0</v>
      </c>
      <c r="F106" s="127">
        <f>(1+E106)*D106</f>
        <v/>
      </c>
      <c r="G106" s="48" t="inlineStr">
        <is>
          <t>EA</t>
        </is>
      </c>
      <c r="H106" s="121" t="n">
        <v>100</v>
      </c>
      <c r="I106" s="122">
        <f>H106*F106</f>
        <v/>
      </c>
      <c r="J106" s="128" t="n">
        <v>0.7</v>
      </c>
      <c r="K106" s="62">
        <f>J106*F106</f>
        <v/>
      </c>
      <c r="L106" s="123" t="n">
        <v>50</v>
      </c>
      <c r="M106" s="129">
        <f>L106*K106</f>
        <v/>
      </c>
      <c r="N106" s="125">
        <f>M106+I106</f>
        <v/>
      </c>
      <c r="O106" s="126" t="n"/>
      <c r="P106" s="18" t="n"/>
      <c r="Q106" s="2" t="n"/>
      <c r="R106" s="2" t="n"/>
      <c r="S106" s="2" t="n"/>
      <c r="T106" s="2" t="n"/>
      <c r="U106" s="2" t="n"/>
      <c r="V106" s="2" t="n"/>
      <c r="W106" s="2" t="n"/>
      <c r="X106" s="2" t="n"/>
      <c r="Y106" s="2" t="n"/>
      <c r="Z106" s="2" t="n"/>
      <c r="AA106" s="2" t="n"/>
      <c r="AB106" s="2" t="n"/>
      <c r="AC106" s="2" t="n"/>
      <c r="AD106" s="2" t="n"/>
      <c r="AE106" s="2" t="n"/>
      <c r="AF106" s="2" t="n"/>
      <c r="AG106" s="2" t="n"/>
      <c r="AH106" s="2" t="n"/>
      <c r="AI106" s="2" t="n"/>
      <c r="AJ106" s="2" t="n"/>
      <c r="AK106" s="2" t="n"/>
      <c r="AL106" s="2" t="n"/>
      <c r="AM106" s="2" t="n"/>
      <c r="AN106" s="2" t="n"/>
      <c r="AO106" s="2" t="n"/>
      <c r="AP106" s="2" t="n"/>
      <c r="AQ106" s="2" t="n"/>
      <c r="AR106" s="2" t="n"/>
      <c r="AS106" s="2" t="n"/>
      <c r="AT106" s="2" t="n"/>
      <c r="AU106" s="2" t="n"/>
      <c r="AV106" s="2" t="n"/>
      <c r="AW106" s="2" t="n"/>
      <c r="AX106" s="2" t="n"/>
      <c r="AY106" s="2" t="n"/>
      <c r="AZ106" s="2" t="n"/>
      <c r="BA106" s="2" t="n"/>
      <c r="BB106" s="2" t="n"/>
      <c r="BC106" s="2" t="n"/>
      <c r="BD106" s="2" t="n"/>
      <c r="BE106" s="2" t="n"/>
      <c r="BF106" s="2" t="n"/>
      <c r="BG106" s="2" t="n"/>
      <c r="BH106" s="2" t="n"/>
      <c r="BI106" s="2" t="n"/>
      <c r="BJ106" s="2" t="n"/>
      <c r="BK106" s="2" t="n"/>
      <c r="BL106" s="2" t="n"/>
      <c r="BM106" s="2" t="n"/>
      <c r="BN106" s="2" t="n"/>
      <c r="BO106" s="2" t="n"/>
      <c r="BP106" s="2" t="n"/>
      <c r="BQ106" s="2" t="n"/>
      <c r="BR106" s="2" t="n"/>
      <c r="BS106" s="2" t="n"/>
      <c r="BT106" s="2" t="n"/>
      <c r="BU106" s="2" t="n"/>
      <c r="BV106" s="2" t="n"/>
      <c r="BW106" s="2" t="n"/>
      <c r="BX106" s="2" t="n"/>
      <c r="BY106" s="2" t="n"/>
    </row>
    <row r="107" ht="15.75" customFormat="1" customHeight="1" s="41">
      <c r="A107" s="53">
        <f>IF(F107&lt;&gt;"",1+MAX($A$2:A106),"")</f>
        <v/>
      </c>
      <c r="B107" s="132" t="n"/>
      <c r="C107" s="52" t="inlineStr">
        <is>
          <t>1" Dia Ball Valve</t>
        </is>
      </c>
      <c r="D107" s="127" t="n">
        <v>7</v>
      </c>
      <c r="E107" s="45" t="n">
        <v>0</v>
      </c>
      <c r="F107" s="127">
        <f>(1+E107)*D107</f>
        <v/>
      </c>
      <c r="G107" s="48" t="inlineStr">
        <is>
          <t>EA</t>
        </is>
      </c>
      <c r="H107" s="121" t="n">
        <v>125</v>
      </c>
      <c r="I107" s="122">
        <f>H107*F107</f>
        <v/>
      </c>
      <c r="J107" s="128" t="n">
        <v>1</v>
      </c>
      <c r="K107" s="62">
        <f>J107*F107</f>
        <v/>
      </c>
      <c r="L107" s="123" t="n">
        <v>50</v>
      </c>
      <c r="M107" s="129">
        <f>L107*K107</f>
        <v/>
      </c>
      <c r="N107" s="125">
        <f>M107+I107</f>
        <v/>
      </c>
      <c r="O107" s="126" t="n"/>
      <c r="P107" s="18" t="n"/>
      <c r="Q107" s="2" t="n"/>
      <c r="R107" s="2" t="n"/>
      <c r="S107" s="2" t="n"/>
      <c r="T107" s="2" t="n"/>
      <c r="U107" s="2" t="n"/>
      <c r="V107" s="2" t="n"/>
      <c r="W107" s="2" t="n"/>
      <c r="X107" s="2" t="n"/>
      <c r="Y107" s="2" t="n"/>
      <c r="Z107" s="2" t="n"/>
      <c r="AA107" s="2" t="n"/>
      <c r="AB107" s="2" t="n"/>
      <c r="AC107" s="2" t="n"/>
      <c r="AD107" s="2" t="n"/>
      <c r="AE107" s="2" t="n"/>
      <c r="AF107" s="2" t="n"/>
      <c r="AG107" s="2" t="n"/>
      <c r="AH107" s="2" t="n"/>
      <c r="AI107" s="2" t="n"/>
      <c r="AJ107" s="2" t="n"/>
      <c r="AK107" s="2" t="n"/>
      <c r="AL107" s="2" t="n"/>
      <c r="AM107" s="2" t="n"/>
      <c r="AN107" s="2" t="n"/>
      <c r="AO107" s="2" t="n"/>
      <c r="AP107" s="2" t="n"/>
      <c r="AQ107" s="2" t="n"/>
      <c r="AR107" s="2" t="n"/>
      <c r="AS107" s="2" t="n"/>
      <c r="AT107" s="2" t="n"/>
      <c r="AU107" s="2" t="n"/>
      <c r="AV107" s="2" t="n"/>
      <c r="AW107" s="2" t="n"/>
      <c r="AX107" s="2" t="n"/>
      <c r="AY107" s="2" t="n"/>
      <c r="AZ107" s="2" t="n"/>
      <c r="BA107" s="2" t="n"/>
      <c r="BB107" s="2" t="n"/>
      <c r="BC107" s="2" t="n"/>
      <c r="BD107" s="2" t="n"/>
      <c r="BE107" s="2" t="n"/>
      <c r="BF107" s="2" t="n"/>
      <c r="BG107" s="2" t="n"/>
      <c r="BH107" s="2" t="n"/>
      <c r="BI107" s="2" t="n"/>
      <c r="BJ107" s="2" t="n"/>
      <c r="BK107" s="2" t="n"/>
      <c r="BL107" s="2" t="n"/>
      <c r="BM107" s="2" t="n"/>
      <c r="BN107" s="2" t="n"/>
      <c r="BO107" s="2" t="n"/>
      <c r="BP107" s="2" t="n"/>
      <c r="BQ107" s="2" t="n"/>
      <c r="BR107" s="2" t="n"/>
      <c r="BS107" s="2" t="n"/>
      <c r="BT107" s="2" t="n"/>
      <c r="BU107" s="2" t="n"/>
      <c r="BV107" s="2" t="n"/>
      <c r="BW107" s="2" t="n"/>
      <c r="BX107" s="2" t="n"/>
      <c r="BY107" s="2" t="n"/>
    </row>
    <row r="108" ht="15.75" customFormat="1" customHeight="1" s="41">
      <c r="A108" s="53">
        <f>IF(F108&lt;&gt;"",1+MAX($A$2:A107),"")</f>
        <v/>
      </c>
      <c r="B108" s="132" t="n"/>
      <c r="C108" s="52" t="inlineStr">
        <is>
          <t>1/2" Dia Ball Valve</t>
        </is>
      </c>
      <c r="D108" s="127" t="n">
        <v>10</v>
      </c>
      <c r="E108" s="45" t="n">
        <v>0</v>
      </c>
      <c r="F108" s="127">
        <f>(1+E108)*D108</f>
        <v/>
      </c>
      <c r="G108" s="48" t="inlineStr">
        <is>
          <t>EA</t>
        </is>
      </c>
      <c r="H108" s="121" t="n">
        <v>75</v>
      </c>
      <c r="I108" s="122">
        <f>H108*F108</f>
        <v/>
      </c>
      <c r="J108" s="128" t="n">
        <v>0.5</v>
      </c>
      <c r="K108" s="62">
        <f>J108*F108</f>
        <v/>
      </c>
      <c r="L108" s="123" t="n">
        <v>50</v>
      </c>
      <c r="M108" s="129">
        <f>L108*K108</f>
        <v/>
      </c>
      <c r="N108" s="125">
        <f>M108+I108</f>
        <v/>
      </c>
      <c r="O108" s="126" t="n"/>
      <c r="P108" s="18" t="n"/>
      <c r="Q108" s="2" t="n"/>
      <c r="R108" s="2" t="n"/>
      <c r="S108" s="2" t="n"/>
      <c r="T108" s="2" t="n"/>
      <c r="U108" s="2" t="n"/>
      <c r="V108" s="2" t="n"/>
      <c r="W108" s="2" t="n"/>
      <c r="X108" s="2" t="n"/>
      <c r="Y108" s="2" t="n"/>
      <c r="Z108" s="2" t="n"/>
      <c r="AA108" s="2" t="n"/>
      <c r="AB108" s="2" t="n"/>
      <c r="AC108" s="2" t="n"/>
      <c r="AD108" s="2" t="n"/>
      <c r="AE108" s="2" t="n"/>
      <c r="AF108" s="2" t="n"/>
      <c r="AG108" s="2" t="n"/>
      <c r="AH108" s="2" t="n"/>
      <c r="AI108" s="2" t="n"/>
      <c r="AJ108" s="2" t="n"/>
      <c r="AK108" s="2" t="n"/>
      <c r="AL108" s="2" t="n"/>
      <c r="AM108" s="2" t="n"/>
      <c r="AN108" s="2" t="n"/>
      <c r="AO108" s="2" t="n"/>
      <c r="AP108" s="2" t="n"/>
      <c r="AQ108" s="2" t="n"/>
      <c r="AR108" s="2" t="n"/>
      <c r="AS108" s="2" t="n"/>
      <c r="AT108" s="2" t="n"/>
      <c r="AU108" s="2" t="n"/>
      <c r="AV108" s="2" t="n"/>
      <c r="AW108" s="2" t="n"/>
      <c r="AX108" s="2" t="n"/>
      <c r="AY108" s="2" t="n"/>
      <c r="AZ108" s="2" t="n"/>
      <c r="BA108" s="2" t="n"/>
      <c r="BB108" s="2" t="n"/>
      <c r="BC108" s="2" t="n"/>
      <c r="BD108" s="2" t="n"/>
      <c r="BE108" s="2" t="n"/>
      <c r="BF108" s="2" t="n"/>
      <c r="BG108" s="2" t="n"/>
      <c r="BH108" s="2" t="n"/>
      <c r="BI108" s="2" t="n"/>
      <c r="BJ108" s="2" t="n"/>
      <c r="BK108" s="2" t="n"/>
      <c r="BL108" s="2" t="n"/>
      <c r="BM108" s="2" t="n"/>
      <c r="BN108" s="2" t="n"/>
      <c r="BO108" s="2" t="n"/>
      <c r="BP108" s="2" t="n"/>
      <c r="BQ108" s="2" t="n"/>
      <c r="BR108" s="2" t="n"/>
      <c r="BS108" s="2" t="n"/>
      <c r="BT108" s="2" t="n"/>
      <c r="BU108" s="2" t="n"/>
      <c r="BV108" s="2" t="n"/>
      <c r="BW108" s="2" t="n"/>
      <c r="BX108" s="2" t="n"/>
      <c r="BY108" s="2" t="n"/>
    </row>
    <row r="109" ht="15.75" customFormat="1" customHeight="1" s="41">
      <c r="A109" s="53">
        <f>IF(F109&lt;&gt;"",1+MAX($A$2:A108),"")</f>
        <v/>
      </c>
      <c r="B109" s="132" t="n"/>
      <c r="C109" s="52" t="inlineStr">
        <is>
          <t>2" Dia Ball Valves</t>
        </is>
      </c>
      <c r="D109" s="127" t="n">
        <v>4</v>
      </c>
      <c r="E109" s="45" t="n">
        <v>0</v>
      </c>
      <c r="F109" s="127">
        <f>(1+E109)*D109</f>
        <v/>
      </c>
      <c r="G109" s="48" t="inlineStr">
        <is>
          <t>EA</t>
        </is>
      </c>
      <c r="H109" s="121" t="n">
        <v>220</v>
      </c>
      <c r="I109" s="122">
        <f>H109*F109</f>
        <v/>
      </c>
      <c r="J109" s="128" t="n">
        <v>1.35</v>
      </c>
      <c r="K109" s="62">
        <f>J109*F109</f>
        <v/>
      </c>
      <c r="L109" s="123" t="n">
        <v>50</v>
      </c>
      <c r="M109" s="129">
        <f>L109*K109</f>
        <v/>
      </c>
      <c r="N109" s="125">
        <f>M109+I109</f>
        <v/>
      </c>
      <c r="O109" s="126" t="n"/>
      <c r="P109" s="18" t="n"/>
      <c r="Q109" s="2" t="n"/>
      <c r="R109" s="2" t="n"/>
      <c r="S109" s="2" t="n"/>
      <c r="T109" s="2" t="n"/>
      <c r="U109" s="2" t="n"/>
      <c r="V109" s="2" t="n"/>
      <c r="W109" s="2" t="n"/>
      <c r="X109" s="2" t="n"/>
      <c r="Y109" s="2" t="n"/>
      <c r="Z109" s="2" t="n"/>
      <c r="AA109" s="2" t="n"/>
      <c r="AB109" s="2" t="n"/>
      <c r="AC109" s="2" t="n"/>
      <c r="AD109" s="2" t="n"/>
      <c r="AE109" s="2" t="n"/>
      <c r="AF109" s="2" t="n"/>
      <c r="AG109" s="2" t="n"/>
      <c r="AH109" s="2" t="n"/>
      <c r="AI109" s="2" t="n"/>
      <c r="AJ109" s="2" t="n"/>
      <c r="AK109" s="2" t="n"/>
      <c r="AL109" s="2" t="n"/>
      <c r="AM109" s="2" t="n"/>
      <c r="AN109" s="2" t="n"/>
      <c r="AO109" s="2" t="n"/>
      <c r="AP109" s="2" t="n"/>
      <c r="AQ109" s="2" t="n"/>
      <c r="AR109" s="2" t="n"/>
      <c r="AS109" s="2" t="n"/>
      <c r="AT109" s="2" t="n"/>
      <c r="AU109" s="2" t="n"/>
      <c r="AV109" s="2" t="n"/>
      <c r="AW109" s="2" t="n"/>
      <c r="AX109" s="2" t="n"/>
      <c r="AY109" s="2" t="n"/>
      <c r="AZ109" s="2" t="n"/>
      <c r="BA109" s="2" t="n"/>
      <c r="BB109" s="2" t="n"/>
      <c r="BC109" s="2" t="n"/>
      <c r="BD109" s="2" t="n"/>
      <c r="BE109" s="2" t="n"/>
      <c r="BF109" s="2" t="n"/>
      <c r="BG109" s="2" t="n"/>
      <c r="BH109" s="2" t="n"/>
      <c r="BI109" s="2" t="n"/>
      <c r="BJ109" s="2" t="n"/>
      <c r="BK109" s="2" t="n"/>
      <c r="BL109" s="2" t="n"/>
      <c r="BM109" s="2" t="n"/>
      <c r="BN109" s="2" t="n"/>
      <c r="BO109" s="2" t="n"/>
      <c r="BP109" s="2" t="n"/>
      <c r="BQ109" s="2" t="n"/>
      <c r="BR109" s="2" t="n"/>
      <c r="BS109" s="2" t="n"/>
      <c r="BT109" s="2" t="n"/>
      <c r="BU109" s="2" t="n"/>
      <c r="BV109" s="2" t="n"/>
      <c r="BW109" s="2" t="n"/>
      <c r="BX109" s="2" t="n"/>
      <c r="BY109" s="2" t="n"/>
    </row>
    <row r="110" ht="15.75" customFormat="1" customHeight="1" s="41">
      <c r="A110" s="53">
        <f>IF(F110&lt;&gt;"",1+MAX($A$2:A109),"")</f>
        <v/>
      </c>
      <c r="B110" s="132" t="n"/>
      <c r="C110" s="52" t="inlineStr">
        <is>
          <t>2" BFP, Reduced Pressure Watts LF909-OSY-QT-S</t>
        </is>
      </c>
      <c r="D110" s="127" t="n">
        <v>1</v>
      </c>
      <c r="E110" s="45" t="n">
        <v>0</v>
      </c>
      <c r="F110" s="127">
        <f>(1+E110)*D110</f>
        <v/>
      </c>
      <c r="G110" s="48" t="inlineStr">
        <is>
          <t>EA</t>
        </is>
      </c>
      <c r="H110" s="121" t="n">
        <v>275</v>
      </c>
      <c r="I110" s="122">
        <f>H110*F110</f>
        <v/>
      </c>
      <c r="J110" s="128" t="n">
        <v>1.5</v>
      </c>
      <c r="K110" s="62">
        <f>J110*F110</f>
        <v/>
      </c>
      <c r="L110" s="123" t="n">
        <v>50</v>
      </c>
      <c r="M110" s="129">
        <f>L110*K110</f>
        <v/>
      </c>
      <c r="N110" s="125">
        <f>M110+I110</f>
        <v/>
      </c>
      <c r="O110" s="126" t="n"/>
      <c r="P110" s="18" t="n"/>
      <c r="Q110" s="2" t="n"/>
      <c r="R110" s="2" t="n"/>
      <c r="S110" s="2" t="n"/>
      <c r="T110" s="2" t="n"/>
      <c r="U110" s="2" t="n"/>
      <c r="V110" s="2" t="n"/>
      <c r="W110" s="2" t="n"/>
      <c r="X110" s="2" t="n"/>
      <c r="Y110" s="2" t="n"/>
      <c r="Z110" s="2" t="n"/>
      <c r="AA110" s="2" t="n"/>
      <c r="AB110" s="2" t="n"/>
      <c r="AC110" s="2" t="n"/>
      <c r="AD110" s="2" t="n"/>
      <c r="AE110" s="2" t="n"/>
      <c r="AF110" s="2" t="n"/>
      <c r="AG110" s="2" t="n"/>
      <c r="AH110" s="2" t="n"/>
      <c r="AI110" s="2" t="n"/>
      <c r="AJ110" s="2" t="n"/>
      <c r="AK110" s="2" t="n"/>
      <c r="AL110" s="2" t="n"/>
      <c r="AM110" s="2" t="n"/>
      <c r="AN110" s="2" t="n"/>
      <c r="AO110" s="2" t="n"/>
      <c r="AP110" s="2" t="n"/>
      <c r="AQ110" s="2" t="n"/>
      <c r="AR110" s="2" t="n"/>
      <c r="AS110" s="2" t="n"/>
      <c r="AT110" s="2" t="n"/>
      <c r="AU110" s="2" t="n"/>
      <c r="AV110" s="2" t="n"/>
      <c r="AW110" s="2" t="n"/>
      <c r="AX110" s="2" t="n"/>
      <c r="AY110" s="2" t="n"/>
      <c r="AZ110" s="2" t="n"/>
      <c r="BA110" s="2" t="n"/>
      <c r="BB110" s="2" t="n"/>
      <c r="BC110" s="2" t="n"/>
      <c r="BD110" s="2" t="n"/>
      <c r="BE110" s="2" t="n"/>
      <c r="BF110" s="2" t="n"/>
      <c r="BG110" s="2" t="n"/>
      <c r="BH110" s="2" t="n"/>
      <c r="BI110" s="2" t="n"/>
      <c r="BJ110" s="2" t="n"/>
      <c r="BK110" s="2" t="n"/>
      <c r="BL110" s="2" t="n"/>
      <c r="BM110" s="2" t="n"/>
      <c r="BN110" s="2" t="n"/>
      <c r="BO110" s="2" t="n"/>
      <c r="BP110" s="2" t="n"/>
      <c r="BQ110" s="2" t="n"/>
      <c r="BR110" s="2" t="n"/>
      <c r="BS110" s="2" t="n"/>
      <c r="BT110" s="2" t="n"/>
      <c r="BU110" s="2" t="n"/>
      <c r="BV110" s="2" t="n"/>
      <c r="BW110" s="2" t="n"/>
      <c r="BX110" s="2" t="n"/>
      <c r="BY110" s="2" t="n"/>
    </row>
    <row r="111" ht="15.75" customFormat="1" customHeight="1" s="41">
      <c r="A111" s="53">
        <f>IF(F111&lt;&gt;"",1+MAX($A$2:A110),"")</f>
        <v/>
      </c>
      <c r="B111" s="132" t="n"/>
      <c r="C111" s="52" t="inlineStr">
        <is>
          <t>4" Cleanout</t>
        </is>
      </c>
      <c r="D111" s="127" t="n">
        <v>2</v>
      </c>
      <c r="E111" s="45" t="n">
        <v>0</v>
      </c>
      <c r="F111" s="127">
        <f>(1+E111)*D111</f>
        <v/>
      </c>
      <c r="G111" s="48" t="inlineStr">
        <is>
          <t>EA</t>
        </is>
      </c>
      <c r="H111" s="121" t="n">
        <v>425</v>
      </c>
      <c r="I111" s="122">
        <f>H111*F111</f>
        <v/>
      </c>
      <c r="J111" s="128" t="n">
        <v>2</v>
      </c>
      <c r="K111" s="62">
        <f>J111*F111</f>
        <v/>
      </c>
      <c r="L111" s="123" t="n">
        <v>50</v>
      </c>
      <c r="M111" s="129">
        <f>L111*K111</f>
        <v/>
      </c>
      <c r="N111" s="125">
        <f>M111+I111</f>
        <v/>
      </c>
      <c r="O111" s="126" t="n"/>
      <c r="P111" s="18" t="n"/>
      <c r="Q111" s="2" t="n"/>
      <c r="R111" s="2" t="n"/>
      <c r="S111" s="2" t="n"/>
      <c r="T111" s="2" t="n"/>
      <c r="U111" s="2" t="n"/>
      <c r="V111" s="2" t="n"/>
      <c r="W111" s="2" t="n"/>
      <c r="X111" s="2" t="n"/>
      <c r="Y111" s="2" t="n"/>
      <c r="Z111" s="2" t="n"/>
      <c r="AA111" s="2" t="n"/>
      <c r="AB111" s="2" t="n"/>
      <c r="AC111" s="2" t="n"/>
      <c r="AD111" s="2" t="n"/>
      <c r="AE111" s="2" t="n"/>
      <c r="AF111" s="2" t="n"/>
      <c r="AG111" s="2" t="n"/>
      <c r="AH111" s="2" t="n"/>
      <c r="AI111" s="2" t="n"/>
      <c r="AJ111" s="2" t="n"/>
      <c r="AK111" s="2" t="n"/>
      <c r="AL111" s="2" t="n"/>
      <c r="AM111" s="2" t="n"/>
      <c r="AN111" s="2" t="n"/>
      <c r="AO111" s="2" t="n"/>
      <c r="AP111" s="2" t="n"/>
      <c r="AQ111" s="2" t="n"/>
      <c r="AR111" s="2" t="n"/>
      <c r="AS111" s="2" t="n"/>
      <c r="AT111" s="2" t="n"/>
      <c r="AU111" s="2" t="n"/>
      <c r="AV111" s="2" t="n"/>
      <c r="AW111" s="2" t="n"/>
      <c r="AX111" s="2" t="n"/>
      <c r="AY111" s="2" t="n"/>
      <c r="AZ111" s="2" t="n"/>
      <c r="BA111" s="2" t="n"/>
      <c r="BB111" s="2" t="n"/>
      <c r="BC111" s="2" t="n"/>
      <c r="BD111" s="2" t="n"/>
      <c r="BE111" s="2" t="n"/>
      <c r="BF111" s="2" t="n"/>
      <c r="BG111" s="2" t="n"/>
      <c r="BH111" s="2" t="n"/>
      <c r="BI111" s="2" t="n"/>
      <c r="BJ111" s="2" t="n"/>
      <c r="BK111" s="2" t="n"/>
      <c r="BL111" s="2" t="n"/>
      <c r="BM111" s="2" t="n"/>
      <c r="BN111" s="2" t="n"/>
      <c r="BO111" s="2" t="n"/>
      <c r="BP111" s="2" t="n"/>
      <c r="BQ111" s="2" t="n"/>
      <c r="BR111" s="2" t="n"/>
      <c r="BS111" s="2" t="n"/>
      <c r="BT111" s="2" t="n"/>
      <c r="BU111" s="2" t="n"/>
      <c r="BV111" s="2" t="n"/>
      <c r="BW111" s="2" t="n"/>
      <c r="BX111" s="2" t="n"/>
      <c r="BY111" s="2" t="n"/>
    </row>
    <row r="112" ht="15.75" customFormat="1" customHeight="1" s="41">
      <c r="A112" s="53">
        <f>IF(F112&lt;&gt;"",1+MAX($A$2:A111),"")</f>
        <v/>
      </c>
      <c r="B112" s="132" t="n"/>
      <c r="C112" s="103" t="inlineStr">
        <is>
          <t>SUPPORTS</t>
        </is>
      </c>
      <c r="D112" s="127" t="n"/>
      <c r="E112" s="45" t="n"/>
      <c r="F112" s="127" t="n"/>
      <c r="G112" s="48" t="n"/>
      <c r="H112" s="121" t="n"/>
      <c r="I112" s="122" t="n"/>
      <c r="J112" s="128" t="n"/>
      <c r="K112" s="122" t="n"/>
      <c r="L112" s="123" t="n"/>
      <c r="M112" s="124" t="n"/>
      <c r="N112" s="125" t="n"/>
      <c r="O112" s="126" t="n"/>
      <c r="P112" s="18" t="n"/>
      <c r="Q112" s="2" t="n"/>
      <c r="R112" s="2" t="n"/>
      <c r="S112" s="2" t="n"/>
      <c r="T112" s="2" t="n"/>
      <c r="U112" s="2" t="n"/>
      <c r="V112" s="2" t="n"/>
      <c r="W112" s="2" t="n"/>
      <c r="X112" s="2" t="n"/>
      <c r="Y112" s="2" t="n"/>
      <c r="Z112" s="2" t="n"/>
      <c r="AA112" s="2" t="n"/>
      <c r="AB112" s="2" t="n"/>
      <c r="AC112" s="2" t="n"/>
      <c r="AD112" s="2" t="n"/>
      <c r="AE112" s="2" t="n"/>
      <c r="AF112" s="2" t="n"/>
      <c r="AG112" s="2" t="n"/>
      <c r="AH112" s="2" t="n"/>
      <c r="AI112" s="2" t="n"/>
      <c r="AJ112" s="2" t="n"/>
      <c r="AK112" s="2" t="n"/>
      <c r="AL112" s="2" t="n"/>
      <c r="AM112" s="2" t="n"/>
      <c r="AN112" s="2" t="n"/>
      <c r="AO112" s="2" t="n"/>
      <c r="AP112" s="2" t="n"/>
      <c r="AQ112" s="2" t="n"/>
      <c r="AR112" s="2" t="n"/>
      <c r="AS112" s="2" t="n"/>
      <c r="AT112" s="2" t="n"/>
      <c r="AU112" s="2" t="n"/>
      <c r="AV112" s="2" t="n"/>
      <c r="AW112" s="2" t="n"/>
      <c r="AX112" s="2" t="n"/>
      <c r="AY112" s="2" t="n"/>
      <c r="AZ112" s="2" t="n"/>
      <c r="BA112" s="2" t="n"/>
      <c r="BB112" s="2" t="n"/>
      <c r="BC112" s="2" t="n"/>
      <c r="BD112" s="2" t="n"/>
      <c r="BE112" s="2" t="n"/>
      <c r="BF112" s="2" t="n"/>
      <c r="BG112" s="2" t="n"/>
      <c r="BH112" s="2" t="n"/>
      <c r="BI112" s="2" t="n"/>
      <c r="BJ112" s="2" t="n"/>
      <c r="BK112" s="2" t="n"/>
      <c r="BL112" s="2" t="n"/>
      <c r="BM112" s="2" t="n"/>
      <c r="BN112" s="2" t="n"/>
      <c r="BO112" s="2" t="n"/>
      <c r="BP112" s="2" t="n"/>
      <c r="BQ112" s="2" t="n"/>
      <c r="BR112" s="2" t="n"/>
      <c r="BS112" s="2" t="n"/>
      <c r="BT112" s="2" t="n"/>
      <c r="BU112" s="2" t="n"/>
      <c r="BV112" s="2" t="n"/>
      <c r="BW112" s="2" t="n"/>
      <c r="BX112" s="2" t="n"/>
      <c r="BY112" s="2" t="n"/>
    </row>
    <row r="113" ht="15.75" customFormat="1" customHeight="1" s="41">
      <c r="A113" s="53">
        <f>IF(F113&lt;&gt;"",1+MAX($A$2:A112),"")</f>
        <v/>
      </c>
      <c r="B113" s="132" t="n"/>
      <c r="C113" s="52" t="inlineStr">
        <is>
          <t>1/2" Dia Clevis Hanger</t>
        </is>
      </c>
      <c r="D113" s="127" t="n">
        <v>7</v>
      </c>
      <c r="E113" s="45" t="n">
        <v>0</v>
      </c>
      <c r="F113" s="127">
        <f>(1+E113)*D113</f>
        <v/>
      </c>
      <c r="G113" s="48" t="inlineStr">
        <is>
          <t>EA</t>
        </is>
      </c>
      <c r="H113" s="121" t="n">
        <v>2.06</v>
      </c>
      <c r="I113" s="122">
        <f>H113*F113</f>
        <v/>
      </c>
      <c r="J113" s="128" t="n">
        <v>0.112</v>
      </c>
      <c r="K113" s="62">
        <f>J113*F113</f>
        <v/>
      </c>
      <c r="L113" s="123" t="n">
        <v>50</v>
      </c>
      <c r="M113" s="129">
        <f>L113*K113</f>
        <v/>
      </c>
      <c r="N113" s="125">
        <f>M113+I113</f>
        <v/>
      </c>
      <c r="O113" s="126" t="n"/>
      <c r="P113" s="18" t="n"/>
      <c r="Q113" s="2" t="n"/>
      <c r="R113" s="2" t="n"/>
      <c r="S113" s="2" t="n"/>
      <c r="T113" s="2" t="n"/>
      <c r="U113" s="2" t="n"/>
      <c r="V113" s="2" t="n"/>
      <c r="W113" s="2" t="n"/>
      <c r="X113" s="2" t="n"/>
      <c r="Y113" s="2" t="n"/>
      <c r="Z113" s="2" t="n"/>
      <c r="AA113" s="2" t="n"/>
      <c r="AB113" s="2" t="n"/>
      <c r="AC113" s="2" t="n"/>
      <c r="AD113" s="2" t="n"/>
      <c r="AE113" s="2" t="n"/>
      <c r="AF113" s="2" t="n"/>
      <c r="AG113" s="2" t="n"/>
      <c r="AH113" s="2" t="n"/>
      <c r="AI113" s="2" t="n"/>
      <c r="AJ113" s="2" t="n"/>
      <c r="AK113" s="2" t="n"/>
      <c r="AL113" s="2" t="n"/>
      <c r="AM113" s="2" t="n"/>
      <c r="AN113" s="2" t="n"/>
      <c r="AO113" s="2" t="n"/>
      <c r="AP113" s="2" t="n"/>
      <c r="AQ113" s="2" t="n"/>
      <c r="AR113" s="2" t="n"/>
      <c r="AS113" s="2" t="n"/>
      <c r="AT113" s="2" t="n"/>
      <c r="AU113" s="2" t="n"/>
      <c r="AV113" s="2" t="n"/>
      <c r="AW113" s="2" t="n"/>
      <c r="AX113" s="2" t="n"/>
      <c r="AY113" s="2" t="n"/>
      <c r="AZ113" s="2" t="n"/>
      <c r="BA113" s="2" t="n"/>
      <c r="BB113" s="2" t="n"/>
      <c r="BC113" s="2" t="n"/>
      <c r="BD113" s="2" t="n"/>
      <c r="BE113" s="2" t="n"/>
      <c r="BF113" s="2" t="n"/>
      <c r="BG113" s="2" t="n"/>
      <c r="BH113" s="2" t="n"/>
      <c r="BI113" s="2" t="n"/>
      <c r="BJ113" s="2" t="n"/>
      <c r="BK113" s="2" t="n"/>
      <c r="BL113" s="2" t="n"/>
      <c r="BM113" s="2" t="n"/>
      <c r="BN113" s="2" t="n"/>
      <c r="BO113" s="2" t="n"/>
      <c r="BP113" s="2" t="n"/>
      <c r="BQ113" s="2" t="n"/>
      <c r="BR113" s="2" t="n"/>
      <c r="BS113" s="2" t="n"/>
      <c r="BT113" s="2" t="n"/>
      <c r="BU113" s="2" t="n"/>
      <c r="BV113" s="2" t="n"/>
      <c r="BW113" s="2" t="n"/>
      <c r="BX113" s="2" t="n"/>
      <c r="BY113" s="2" t="n"/>
    </row>
    <row r="114" ht="15.75" customFormat="1" customHeight="1" s="41">
      <c r="A114" s="53">
        <f>IF(F114&lt;&gt;"",1+MAX($A$2:A113),"")</f>
        <v/>
      </c>
      <c r="B114" s="132" t="n"/>
      <c r="C114" s="52" t="inlineStr">
        <is>
          <t>3/4" Dia Clevis Hanger</t>
        </is>
      </c>
      <c r="D114" s="127" t="n">
        <v>16</v>
      </c>
      <c r="E114" s="45" t="n">
        <v>0</v>
      </c>
      <c r="F114" s="127">
        <f>(1+E114)*D114</f>
        <v/>
      </c>
      <c r="G114" s="48" t="inlineStr">
        <is>
          <t>EA</t>
        </is>
      </c>
      <c r="H114" s="121" t="n">
        <v>2.38</v>
      </c>
      <c r="I114" s="122">
        <f>H114*F114</f>
        <v/>
      </c>
      <c r="J114" s="128" t="n">
        <v>0.115</v>
      </c>
      <c r="K114" s="62">
        <f>J114*F114</f>
        <v/>
      </c>
      <c r="L114" s="123" t="n">
        <v>50</v>
      </c>
      <c r="M114" s="129">
        <f>L114*K114</f>
        <v/>
      </c>
      <c r="N114" s="125">
        <f>M114+I114</f>
        <v/>
      </c>
      <c r="O114" s="126" t="n"/>
      <c r="P114" s="18" t="n"/>
      <c r="Q114" s="2" t="n"/>
      <c r="R114" s="2" t="n"/>
      <c r="S114" s="2" t="n"/>
      <c r="T114" s="2" t="n"/>
      <c r="U114" s="2" t="n"/>
      <c r="V114" s="2" t="n"/>
      <c r="W114" s="2" t="n"/>
      <c r="X114" s="2" t="n"/>
      <c r="Y114" s="2" t="n"/>
      <c r="Z114" s="2" t="n"/>
      <c r="AA114" s="2" t="n"/>
      <c r="AB114" s="2" t="n"/>
      <c r="AC114" s="2" t="n"/>
      <c r="AD114" s="2" t="n"/>
      <c r="AE114" s="2" t="n"/>
      <c r="AF114" s="2" t="n"/>
      <c r="AG114" s="2" t="n"/>
      <c r="AH114" s="2" t="n"/>
      <c r="AI114" s="2" t="n"/>
      <c r="AJ114" s="2" t="n"/>
      <c r="AK114" s="2" t="n"/>
      <c r="AL114" s="2" t="n"/>
      <c r="AM114" s="2" t="n"/>
      <c r="AN114" s="2" t="n"/>
      <c r="AO114" s="2" t="n"/>
      <c r="AP114" s="2" t="n"/>
      <c r="AQ114" s="2" t="n"/>
      <c r="AR114" s="2" t="n"/>
      <c r="AS114" s="2" t="n"/>
      <c r="AT114" s="2" t="n"/>
      <c r="AU114" s="2" t="n"/>
      <c r="AV114" s="2" t="n"/>
      <c r="AW114" s="2" t="n"/>
      <c r="AX114" s="2" t="n"/>
      <c r="AY114" s="2" t="n"/>
      <c r="AZ114" s="2" t="n"/>
      <c r="BA114" s="2" t="n"/>
      <c r="BB114" s="2" t="n"/>
      <c r="BC114" s="2" t="n"/>
      <c r="BD114" s="2" t="n"/>
      <c r="BE114" s="2" t="n"/>
      <c r="BF114" s="2" t="n"/>
      <c r="BG114" s="2" t="n"/>
      <c r="BH114" s="2" t="n"/>
      <c r="BI114" s="2" t="n"/>
      <c r="BJ114" s="2" t="n"/>
      <c r="BK114" s="2" t="n"/>
      <c r="BL114" s="2" t="n"/>
      <c r="BM114" s="2" t="n"/>
      <c r="BN114" s="2" t="n"/>
      <c r="BO114" s="2" t="n"/>
      <c r="BP114" s="2" t="n"/>
      <c r="BQ114" s="2" t="n"/>
      <c r="BR114" s="2" t="n"/>
      <c r="BS114" s="2" t="n"/>
      <c r="BT114" s="2" t="n"/>
      <c r="BU114" s="2" t="n"/>
      <c r="BV114" s="2" t="n"/>
      <c r="BW114" s="2" t="n"/>
      <c r="BX114" s="2" t="n"/>
      <c r="BY114" s="2" t="n"/>
    </row>
    <row r="115" ht="15.75" customFormat="1" customHeight="1" s="41">
      <c r="A115" s="53">
        <f>IF(F115&lt;&gt;"",1+MAX($A$2:A114),"")</f>
        <v/>
      </c>
      <c r="B115" s="132" t="n"/>
      <c r="C115" s="52" t="inlineStr">
        <is>
          <t>1" Dia Clevis Hanger</t>
        </is>
      </c>
      <c r="D115" s="127" t="n">
        <v>2</v>
      </c>
      <c r="E115" s="45" t="n">
        <v>0</v>
      </c>
      <c r="F115" s="127">
        <f>(1+E115)*D115</f>
        <v/>
      </c>
      <c r="G115" s="48" t="inlineStr">
        <is>
          <t>EA</t>
        </is>
      </c>
      <c r="H115" s="121" t="n">
        <v>2.95</v>
      </c>
      <c r="I115" s="122">
        <f>H115*F115</f>
        <v/>
      </c>
      <c r="J115" s="128" t="n">
        <v>0.12</v>
      </c>
      <c r="K115" s="62">
        <f>J115*F115</f>
        <v/>
      </c>
      <c r="L115" s="123" t="n">
        <v>50</v>
      </c>
      <c r="M115" s="129">
        <f>L115*K115</f>
        <v/>
      </c>
      <c r="N115" s="125">
        <f>M115+I115</f>
        <v/>
      </c>
      <c r="O115" s="126" t="n"/>
      <c r="P115" s="18" t="n"/>
      <c r="Q115" s="2" t="n"/>
      <c r="R115" s="2" t="n"/>
      <c r="S115" s="2" t="n"/>
      <c r="T115" s="2" t="n"/>
      <c r="U115" s="2" t="n"/>
      <c r="V115" s="2" t="n"/>
      <c r="W115" s="2" t="n"/>
      <c r="X115" s="2" t="n"/>
      <c r="Y115" s="2" t="n"/>
      <c r="Z115" s="2" t="n"/>
      <c r="AA115" s="2" t="n"/>
      <c r="AB115" s="2" t="n"/>
      <c r="AC115" s="2" t="n"/>
      <c r="AD115" s="2" t="n"/>
      <c r="AE115" s="2" t="n"/>
      <c r="AF115" s="2" t="n"/>
      <c r="AG115" s="2" t="n"/>
      <c r="AH115" s="2" t="n"/>
      <c r="AI115" s="2" t="n"/>
      <c r="AJ115" s="2" t="n"/>
      <c r="AK115" s="2" t="n"/>
      <c r="AL115" s="2" t="n"/>
      <c r="AM115" s="2" t="n"/>
      <c r="AN115" s="2" t="n"/>
      <c r="AO115" s="2" t="n"/>
      <c r="AP115" s="2" t="n"/>
      <c r="AQ115" s="2" t="n"/>
      <c r="AR115" s="2" t="n"/>
      <c r="AS115" s="2" t="n"/>
      <c r="AT115" s="2" t="n"/>
      <c r="AU115" s="2" t="n"/>
      <c r="AV115" s="2" t="n"/>
      <c r="AW115" s="2" t="n"/>
      <c r="AX115" s="2" t="n"/>
      <c r="AY115" s="2" t="n"/>
      <c r="AZ115" s="2" t="n"/>
      <c r="BA115" s="2" t="n"/>
      <c r="BB115" s="2" t="n"/>
      <c r="BC115" s="2" t="n"/>
      <c r="BD115" s="2" t="n"/>
      <c r="BE115" s="2" t="n"/>
      <c r="BF115" s="2" t="n"/>
      <c r="BG115" s="2" t="n"/>
      <c r="BH115" s="2" t="n"/>
      <c r="BI115" s="2" t="n"/>
      <c r="BJ115" s="2" t="n"/>
      <c r="BK115" s="2" t="n"/>
      <c r="BL115" s="2" t="n"/>
      <c r="BM115" s="2" t="n"/>
      <c r="BN115" s="2" t="n"/>
      <c r="BO115" s="2" t="n"/>
      <c r="BP115" s="2" t="n"/>
      <c r="BQ115" s="2" t="n"/>
      <c r="BR115" s="2" t="n"/>
      <c r="BS115" s="2" t="n"/>
      <c r="BT115" s="2" t="n"/>
      <c r="BU115" s="2" t="n"/>
      <c r="BV115" s="2" t="n"/>
      <c r="BW115" s="2" t="n"/>
      <c r="BX115" s="2" t="n"/>
      <c r="BY115" s="2" t="n"/>
    </row>
    <row r="116" ht="15.75" customFormat="1" customHeight="1" s="41">
      <c r="A116" s="53">
        <f>IF(F116&lt;&gt;"",1+MAX($A$2:A115),"")</f>
        <v/>
      </c>
      <c r="B116" s="132" t="n"/>
      <c r="C116" s="52" t="inlineStr">
        <is>
          <t>1-1/4" Dia Clevis Hanger</t>
        </is>
      </c>
      <c r="D116" s="127" t="n">
        <v>9</v>
      </c>
      <c r="E116" s="45" t="n">
        <v>0</v>
      </c>
      <c r="F116" s="127">
        <f>(1+E116)*D116</f>
        <v/>
      </c>
      <c r="G116" s="48" t="inlineStr">
        <is>
          <t>EA</t>
        </is>
      </c>
      <c r="H116" s="121" t="n">
        <v>3.34</v>
      </c>
      <c r="I116" s="122">
        <f>H116*F116</f>
        <v/>
      </c>
      <c r="J116" s="128" t="n">
        <v>0.124</v>
      </c>
      <c r="K116" s="62">
        <f>J116*F116</f>
        <v/>
      </c>
      <c r="L116" s="123" t="n">
        <v>50</v>
      </c>
      <c r="M116" s="129">
        <f>L116*K116</f>
        <v/>
      </c>
      <c r="N116" s="125">
        <f>M116+I116</f>
        <v/>
      </c>
      <c r="O116" s="126" t="n"/>
      <c r="P116" s="18" t="n"/>
      <c r="Q116" s="2" t="n"/>
      <c r="R116" s="2" t="n"/>
      <c r="S116" s="2" t="n"/>
      <c r="T116" s="2" t="n"/>
      <c r="U116" s="2" t="n"/>
      <c r="V116" s="2" t="n"/>
      <c r="W116" s="2" t="n"/>
      <c r="X116" s="2" t="n"/>
      <c r="Y116" s="2" t="n"/>
      <c r="Z116" s="2" t="n"/>
      <c r="AA116" s="2" t="n"/>
      <c r="AB116" s="2" t="n"/>
      <c r="AC116" s="2" t="n"/>
      <c r="AD116" s="2" t="n"/>
      <c r="AE116" s="2" t="n"/>
      <c r="AF116" s="2" t="n"/>
      <c r="AG116" s="2" t="n"/>
      <c r="AH116" s="2" t="n"/>
      <c r="AI116" s="2" t="n"/>
      <c r="AJ116" s="2" t="n"/>
      <c r="AK116" s="2" t="n"/>
      <c r="AL116" s="2" t="n"/>
      <c r="AM116" s="2" t="n"/>
      <c r="AN116" s="2" t="n"/>
      <c r="AO116" s="2" t="n"/>
      <c r="AP116" s="2" t="n"/>
      <c r="AQ116" s="2" t="n"/>
      <c r="AR116" s="2" t="n"/>
      <c r="AS116" s="2" t="n"/>
      <c r="AT116" s="2" t="n"/>
      <c r="AU116" s="2" t="n"/>
      <c r="AV116" s="2" t="n"/>
      <c r="AW116" s="2" t="n"/>
      <c r="AX116" s="2" t="n"/>
      <c r="AY116" s="2" t="n"/>
      <c r="AZ116" s="2" t="n"/>
      <c r="BA116" s="2" t="n"/>
      <c r="BB116" s="2" t="n"/>
      <c r="BC116" s="2" t="n"/>
      <c r="BD116" s="2" t="n"/>
      <c r="BE116" s="2" t="n"/>
      <c r="BF116" s="2" t="n"/>
      <c r="BG116" s="2" t="n"/>
      <c r="BH116" s="2" t="n"/>
      <c r="BI116" s="2" t="n"/>
      <c r="BJ116" s="2" t="n"/>
      <c r="BK116" s="2" t="n"/>
      <c r="BL116" s="2" t="n"/>
      <c r="BM116" s="2" t="n"/>
      <c r="BN116" s="2" t="n"/>
      <c r="BO116" s="2" t="n"/>
      <c r="BP116" s="2" t="n"/>
      <c r="BQ116" s="2" t="n"/>
      <c r="BR116" s="2" t="n"/>
      <c r="BS116" s="2" t="n"/>
      <c r="BT116" s="2" t="n"/>
      <c r="BU116" s="2" t="n"/>
      <c r="BV116" s="2" t="n"/>
      <c r="BW116" s="2" t="n"/>
      <c r="BX116" s="2" t="n"/>
      <c r="BY116" s="2" t="n"/>
    </row>
    <row r="117" ht="15.75" customFormat="1" customHeight="1" s="41">
      <c r="A117" s="53">
        <f>IF(F117&lt;&gt;"",1+MAX($A$2:A116),"")</f>
        <v/>
      </c>
      <c r="B117" s="132" t="n"/>
      <c r="C117" s="52" t="inlineStr">
        <is>
          <t>1-1/2" Dia Clevis Hanger</t>
        </is>
      </c>
      <c r="D117" s="127" t="n">
        <v>11</v>
      </c>
      <c r="E117" s="45" t="n">
        <v>0</v>
      </c>
      <c r="F117" s="127">
        <f>(1+E117)*D117</f>
        <v/>
      </c>
      <c r="G117" s="48" t="inlineStr">
        <is>
          <t>EA</t>
        </is>
      </c>
      <c r="H117" s="121" t="n">
        <v>3.96</v>
      </c>
      <c r="I117" s="122">
        <f>H117*F117</f>
        <v/>
      </c>
      <c r="J117" s="128" t="n">
        <v>0.127</v>
      </c>
      <c r="K117" s="62">
        <f>J117*F117</f>
        <v/>
      </c>
      <c r="L117" s="123" t="n">
        <v>50</v>
      </c>
      <c r="M117" s="129">
        <f>L117*K117</f>
        <v/>
      </c>
      <c r="N117" s="125">
        <f>M117+I117</f>
        <v/>
      </c>
      <c r="O117" s="126" t="n"/>
      <c r="P117" s="18" t="n"/>
      <c r="Q117" s="2" t="n"/>
      <c r="R117" s="2" t="n"/>
      <c r="S117" s="2" t="n"/>
      <c r="T117" s="2" t="n"/>
      <c r="U117" s="2" t="n"/>
      <c r="V117" s="2" t="n"/>
      <c r="W117" s="2" t="n"/>
      <c r="X117" s="2" t="n"/>
      <c r="Y117" s="2" t="n"/>
      <c r="Z117" s="2" t="n"/>
      <c r="AA117" s="2" t="n"/>
      <c r="AB117" s="2" t="n"/>
      <c r="AC117" s="2" t="n"/>
      <c r="AD117" s="2" t="n"/>
      <c r="AE117" s="2" t="n"/>
      <c r="AF117" s="2" t="n"/>
      <c r="AG117" s="2" t="n"/>
      <c r="AH117" s="2" t="n"/>
      <c r="AI117" s="2" t="n"/>
      <c r="AJ117" s="2" t="n"/>
      <c r="AK117" s="2" t="n"/>
      <c r="AL117" s="2" t="n"/>
      <c r="AM117" s="2" t="n"/>
      <c r="AN117" s="2" t="n"/>
      <c r="AO117" s="2" t="n"/>
      <c r="AP117" s="2" t="n"/>
      <c r="AQ117" s="2" t="n"/>
      <c r="AR117" s="2" t="n"/>
      <c r="AS117" s="2" t="n"/>
      <c r="AT117" s="2" t="n"/>
      <c r="AU117" s="2" t="n"/>
      <c r="AV117" s="2" t="n"/>
      <c r="AW117" s="2" t="n"/>
      <c r="AX117" s="2" t="n"/>
      <c r="AY117" s="2" t="n"/>
      <c r="AZ117" s="2" t="n"/>
      <c r="BA117" s="2" t="n"/>
      <c r="BB117" s="2" t="n"/>
      <c r="BC117" s="2" t="n"/>
      <c r="BD117" s="2" t="n"/>
      <c r="BE117" s="2" t="n"/>
      <c r="BF117" s="2" t="n"/>
      <c r="BG117" s="2" t="n"/>
      <c r="BH117" s="2" t="n"/>
      <c r="BI117" s="2" t="n"/>
      <c r="BJ117" s="2" t="n"/>
      <c r="BK117" s="2" t="n"/>
      <c r="BL117" s="2" t="n"/>
      <c r="BM117" s="2" t="n"/>
      <c r="BN117" s="2" t="n"/>
      <c r="BO117" s="2" t="n"/>
      <c r="BP117" s="2" t="n"/>
      <c r="BQ117" s="2" t="n"/>
      <c r="BR117" s="2" t="n"/>
      <c r="BS117" s="2" t="n"/>
      <c r="BT117" s="2" t="n"/>
      <c r="BU117" s="2" t="n"/>
      <c r="BV117" s="2" t="n"/>
      <c r="BW117" s="2" t="n"/>
      <c r="BX117" s="2" t="n"/>
      <c r="BY117" s="2" t="n"/>
    </row>
    <row r="118" ht="15.75" customFormat="1" customHeight="1" s="41">
      <c r="A118" s="53">
        <f>IF(F118&lt;&gt;"",1+MAX($A$2:A117),"")</f>
        <v/>
      </c>
      <c r="B118" s="132" t="n"/>
      <c r="C118" s="52" t="inlineStr">
        <is>
          <t>2" Dia Clevis Hanger</t>
        </is>
      </c>
      <c r="D118" s="127" t="n">
        <v>9</v>
      </c>
      <c r="E118" s="45" t="n">
        <v>0</v>
      </c>
      <c r="F118" s="127">
        <f>(1+E118)*D118</f>
        <v/>
      </c>
      <c r="G118" s="48" t="inlineStr">
        <is>
          <t>EA</t>
        </is>
      </c>
      <c r="H118" s="121" t="n">
        <v>4.82</v>
      </c>
      <c r="I118" s="122">
        <f>H118*F118</f>
        <v/>
      </c>
      <c r="J118" s="128" t="n">
        <v>0.129</v>
      </c>
      <c r="K118" s="62">
        <f>J118*F118</f>
        <v/>
      </c>
      <c r="L118" s="123" t="n">
        <v>50</v>
      </c>
      <c r="M118" s="129">
        <f>L118*K118</f>
        <v/>
      </c>
      <c r="N118" s="125">
        <f>M118+I118</f>
        <v/>
      </c>
      <c r="O118" s="126" t="n"/>
      <c r="P118" s="18" t="n"/>
      <c r="Q118" s="2" t="n"/>
      <c r="R118" s="2" t="n"/>
      <c r="S118" s="2" t="n"/>
      <c r="T118" s="2" t="n"/>
      <c r="U118" s="2" t="n"/>
      <c r="V118" s="2" t="n"/>
      <c r="W118" s="2" t="n"/>
      <c r="X118" s="2" t="n"/>
      <c r="Y118" s="2" t="n"/>
      <c r="Z118" s="2" t="n"/>
      <c r="AA118" s="2" t="n"/>
      <c r="AB118" s="2" t="n"/>
      <c r="AC118" s="2" t="n"/>
      <c r="AD118" s="2" t="n"/>
      <c r="AE118" s="2" t="n"/>
      <c r="AF118" s="2" t="n"/>
      <c r="AG118" s="2" t="n"/>
      <c r="AH118" s="2" t="n"/>
      <c r="AI118" s="2" t="n"/>
      <c r="AJ118" s="2" t="n"/>
      <c r="AK118" s="2" t="n"/>
      <c r="AL118" s="2" t="n"/>
      <c r="AM118" s="2" t="n"/>
      <c r="AN118" s="2" t="n"/>
      <c r="AO118" s="2" t="n"/>
      <c r="AP118" s="2" t="n"/>
      <c r="AQ118" s="2" t="n"/>
      <c r="AR118" s="2" t="n"/>
      <c r="AS118" s="2" t="n"/>
      <c r="AT118" s="2" t="n"/>
      <c r="AU118" s="2" t="n"/>
      <c r="AV118" s="2" t="n"/>
      <c r="AW118" s="2" t="n"/>
      <c r="AX118" s="2" t="n"/>
      <c r="AY118" s="2" t="n"/>
      <c r="AZ118" s="2" t="n"/>
      <c r="BA118" s="2" t="n"/>
      <c r="BB118" s="2" t="n"/>
      <c r="BC118" s="2" t="n"/>
      <c r="BD118" s="2" t="n"/>
      <c r="BE118" s="2" t="n"/>
      <c r="BF118" s="2" t="n"/>
      <c r="BG118" s="2" t="n"/>
      <c r="BH118" s="2" t="n"/>
      <c r="BI118" s="2" t="n"/>
      <c r="BJ118" s="2" t="n"/>
      <c r="BK118" s="2" t="n"/>
      <c r="BL118" s="2" t="n"/>
      <c r="BM118" s="2" t="n"/>
      <c r="BN118" s="2" t="n"/>
      <c r="BO118" s="2" t="n"/>
      <c r="BP118" s="2" t="n"/>
      <c r="BQ118" s="2" t="n"/>
      <c r="BR118" s="2" t="n"/>
      <c r="BS118" s="2" t="n"/>
      <c r="BT118" s="2" t="n"/>
      <c r="BU118" s="2" t="n"/>
      <c r="BV118" s="2" t="n"/>
      <c r="BW118" s="2" t="n"/>
      <c r="BX118" s="2" t="n"/>
      <c r="BY118" s="2" t="n"/>
    </row>
    <row r="119" ht="15.75" customFormat="1" customHeight="1" s="41">
      <c r="A119" s="53">
        <f>IF(F119&lt;&gt;"",1+MAX($A$2:A118),"")</f>
        <v/>
      </c>
      <c r="B119" s="132" t="n"/>
      <c r="C119" s="52" t="inlineStr">
        <is>
          <t>3" Dia Clevis Hanger</t>
        </is>
      </c>
      <c r="D119" s="127" t="n">
        <v>12</v>
      </c>
      <c r="E119" s="45" t="n">
        <v>0</v>
      </c>
      <c r="F119" s="127">
        <f>(1+E119)*D119</f>
        <v/>
      </c>
      <c r="G119" s="48" t="inlineStr">
        <is>
          <t>EA</t>
        </is>
      </c>
      <c r="H119" s="121" t="n">
        <v>6.48</v>
      </c>
      <c r="I119" s="122">
        <f>H119*F119</f>
        <v/>
      </c>
      <c r="J119" s="128" t="n">
        <v>0.137</v>
      </c>
      <c r="K119" s="62">
        <f>J119*F119</f>
        <v/>
      </c>
      <c r="L119" s="123" t="n">
        <v>50</v>
      </c>
      <c r="M119" s="129">
        <f>L119*K119</f>
        <v/>
      </c>
      <c r="N119" s="125">
        <f>M119+I119</f>
        <v/>
      </c>
      <c r="O119" s="126" t="n"/>
      <c r="P119" s="18" t="n"/>
      <c r="Q119" s="2" t="n"/>
      <c r="R119" s="2" t="n"/>
      <c r="S119" s="2" t="n"/>
      <c r="T119" s="2" t="n"/>
      <c r="U119" s="2" t="n"/>
      <c r="V119" s="2" t="n"/>
      <c r="W119" s="2" t="n"/>
      <c r="X119" s="2" t="n"/>
      <c r="Y119" s="2" t="n"/>
      <c r="Z119" s="2" t="n"/>
      <c r="AA119" s="2" t="n"/>
      <c r="AB119" s="2" t="n"/>
      <c r="AC119" s="2" t="n"/>
      <c r="AD119" s="2" t="n"/>
      <c r="AE119" s="2" t="n"/>
      <c r="AF119" s="2" t="n"/>
      <c r="AG119" s="2" t="n"/>
      <c r="AH119" s="2" t="n"/>
      <c r="AI119" s="2" t="n"/>
      <c r="AJ119" s="2" t="n"/>
      <c r="AK119" s="2" t="n"/>
      <c r="AL119" s="2" t="n"/>
      <c r="AM119" s="2" t="n"/>
      <c r="AN119" s="2" t="n"/>
      <c r="AO119" s="2" t="n"/>
      <c r="AP119" s="2" t="n"/>
      <c r="AQ119" s="2" t="n"/>
      <c r="AR119" s="2" t="n"/>
      <c r="AS119" s="2" t="n"/>
      <c r="AT119" s="2" t="n"/>
      <c r="AU119" s="2" t="n"/>
      <c r="AV119" s="2" t="n"/>
      <c r="AW119" s="2" t="n"/>
      <c r="AX119" s="2" t="n"/>
      <c r="AY119" s="2" t="n"/>
      <c r="AZ119" s="2" t="n"/>
      <c r="BA119" s="2" t="n"/>
      <c r="BB119" s="2" t="n"/>
      <c r="BC119" s="2" t="n"/>
      <c r="BD119" s="2" t="n"/>
      <c r="BE119" s="2" t="n"/>
      <c r="BF119" s="2" t="n"/>
      <c r="BG119" s="2" t="n"/>
      <c r="BH119" s="2" t="n"/>
      <c r="BI119" s="2" t="n"/>
      <c r="BJ119" s="2" t="n"/>
      <c r="BK119" s="2" t="n"/>
      <c r="BL119" s="2" t="n"/>
      <c r="BM119" s="2" t="n"/>
      <c r="BN119" s="2" t="n"/>
      <c r="BO119" s="2" t="n"/>
      <c r="BP119" s="2" t="n"/>
      <c r="BQ119" s="2" t="n"/>
      <c r="BR119" s="2" t="n"/>
      <c r="BS119" s="2" t="n"/>
      <c r="BT119" s="2" t="n"/>
      <c r="BU119" s="2" t="n"/>
      <c r="BV119" s="2" t="n"/>
      <c r="BW119" s="2" t="n"/>
      <c r="BX119" s="2" t="n"/>
      <c r="BY119" s="2" t="n"/>
    </row>
    <row r="120" ht="15.75" customFormat="1" customHeight="1" s="41">
      <c r="A120" s="53">
        <f>IF(F120&lt;&gt;"",1+MAX($A$2:A119),"")</f>
        <v/>
      </c>
      <c r="B120" s="132" t="n"/>
      <c r="C120" s="52" t="inlineStr">
        <is>
          <t>4" Dia  Clevis Hanger</t>
        </is>
      </c>
      <c r="D120" s="127" t="n">
        <v>22</v>
      </c>
      <c r="E120" s="45" t="n">
        <v>0</v>
      </c>
      <c r="F120" s="127">
        <f>(1+E120)*D120</f>
        <v/>
      </c>
      <c r="G120" s="48" t="inlineStr">
        <is>
          <t>EA</t>
        </is>
      </c>
      <c r="H120" s="121" t="n">
        <v>7.92</v>
      </c>
      <c r="I120" s="122">
        <f>H120*F120</f>
        <v/>
      </c>
      <c r="J120" s="128" t="n">
        <v>0.145</v>
      </c>
      <c r="K120" s="62">
        <f>J120*F120</f>
        <v/>
      </c>
      <c r="L120" s="123" t="n">
        <v>50</v>
      </c>
      <c r="M120" s="129">
        <f>L120*K120</f>
        <v/>
      </c>
      <c r="N120" s="125">
        <f>M120+I120</f>
        <v/>
      </c>
      <c r="O120" s="126" t="n"/>
      <c r="P120" s="18" t="n"/>
      <c r="Q120" s="2" t="n"/>
      <c r="R120" s="2" t="n"/>
      <c r="S120" s="2" t="n"/>
      <c r="T120" s="2" t="n"/>
      <c r="U120" s="2" t="n"/>
      <c r="V120" s="2" t="n"/>
      <c r="W120" s="2" t="n"/>
      <c r="X120" s="2" t="n"/>
      <c r="Y120" s="2" t="n"/>
      <c r="Z120" s="2" t="n"/>
      <c r="AA120" s="2" t="n"/>
      <c r="AB120" s="2" t="n"/>
      <c r="AC120" s="2" t="n"/>
      <c r="AD120" s="2" t="n"/>
      <c r="AE120" s="2" t="n"/>
      <c r="AF120" s="2" t="n"/>
      <c r="AG120" s="2" t="n"/>
      <c r="AH120" s="2" t="n"/>
      <c r="AI120" s="2" t="n"/>
      <c r="AJ120" s="2" t="n"/>
      <c r="AK120" s="2" t="n"/>
      <c r="AL120" s="2" t="n"/>
      <c r="AM120" s="2" t="n"/>
      <c r="AN120" s="2" t="n"/>
      <c r="AO120" s="2" t="n"/>
      <c r="AP120" s="2" t="n"/>
      <c r="AQ120" s="2" t="n"/>
      <c r="AR120" s="2" t="n"/>
      <c r="AS120" s="2" t="n"/>
      <c r="AT120" s="2" t="n"/>
      <c r="AU120" s="2" t="n"/>
      <c r="AV120" s="2" t="n"/>
      <c r="AW120" s="2" t="n"/>
      <c r="AX120" s="2" t="n"/>
      <c r="AY120" s="2" t="n"/>
      <c r="AZ120" s="2" t="n"/>
      <c r="BA120" s="2" t="n"/>
      <c r="BB120" s="2" t="n"/>
      <c r="BC120" s="2" t="n"/>
      <c r="BD120" s="2" t="n"/>
      <c r="BE120" s="2" t="n"/>
      <c r="BF120" s="2" t="n"/>
      <c r="BG120" s="2" t="n"/>
      <c r="BH120" s="2" t="n"/>
      <c r="BI120" s="2" t="n"/>
      <c r="BJ120" s="2" t="n"/>
      <c r="BK120" s="2" t="n"/>
      <c r="BL120" s="2" t="n"/>
      <c r="BM120" s="2" t="n"/>
      <c r="BN120" s="2" t="n"/>
      <c r="BO120" s="2" t="n"/>
      <c r="BP120" s="2" t="n"/>
      <c r="BQ120" s="2" t="n"/>
      <c r="BR120" s="2" t="n"/>
      <c r="BS120" s="2" t="n"/>
      <c r="BT120" s="2" t="n"/>
      <c r="BU120" s="2" t="n"/>
      <c r="BV120" s="2" t="n"/>
      <c r="BW120" s="2" t="n"/>
      <c r="BX120" s="2" t="n"/>
      <c r="BY120" s="2" t="n"/>
    </row>
    <row r="121" ht="15.75" customFormat="1" customHeight="1" s="41">
      <c r="A121" s="53">
        <f>IF(F121&lt;&gt;"",1+MAX($A$2:A120),"")</f>
        <v/>
      </c>
      <c r="B121" s="133" t="n"/>
      <c r="C121" s="52" t="inlineStr">
        <is>
          <t>5/8" Threaded Rod(EA)</t>
        </is>
      </c>
      <c r="D121" s="127" t="n">
        <v>88</v>
      </c>
      <c r="E121" s="45" t="n">
        <v>0</v>
      </c>
      <c r="F121" s="127">
        <f>(1+E121)*D121</f>
        <v/>
      </c>
      <c r="G121" s="48" t="inlineStr">
        <is>
          <t>EA</t>
        </is>
      </c>
      <c r="H121" s="121" t="n">
        <v>9.6</v>
      </c>
      <c r="I121" s="122">
        <f>H121*F121</f>
        <v/>
      </c>
      <c r="J121" s="128" t="n">
        <v>0.167</v>
      </c>
      <c r="K121" s="62">
        <f>J121*F121</f>
        <v/>
      </c>
      <c r="L121" s="123" t="n">
        <v>50</v>
      </c>
      <c r="M121" s="129">
        <f>L121*K121</f>
        <v/>
      </c>
      <c r="N121" s="125">
        <f>M121+I121</f>
        <v/>
      </c>
      <c r="O121" s="126" t="n"/>
      <c r="P121" s="18" t="n"/>
      <c r="Q121" s="2" t="n"/>
      <c r="R121" s="2" t="n"/>
      <c r="S121" s="2" t="n"/>
      <c r="T121" s="2" t="n"/>
      <c r="U121" s="2" t="n"/>
      <c r="V121" s="2" t="n"/>
      <c r="W121" s="2" t="n"/>
      <c r="X121" s="2" t="n"/>
      <c r="Y121" s="2" t="n"/>
      <c r="Z121" s="2" t="n"/>
      <c r="AA121" s="2" t="n"/>
      <c r="AB121" s="2" t="n"/>
      <c r="AC121" s="2" t="n"/>
      <c r="AD121" s="2" t="n"/>
      <c r="AE121" s="2" t="n"/>
      <c r="AF121" s="2" t="n"/>
      <c r="AG121" s="2" t="n"/>
      <c r="AH121" s="2" t="n"/>
      <c r="AI121" s="2" t="n"/>
      <c r="AJ121" s="2" t="n"/>
      <c r="AK121" s="2" t="n"/>
      <c r="AL121" s="2" t="n"/>
      <c r="AM121" s="2" t="n"/>
      <c r="AN121" s="2" t="n"/>
      <c r="AO121" s="2" t="n"/>
      <c r="AP121" s="2" t="n"/>
      <c r="AQ121" s="2" t="n"/>
      <c r="AR121" s="2" t="n"/>
      <c r="AS121" s="2" t="n"/>
      <c r="AT121" s="2" t="n"/>
      <c r="AU121" s="2" t="n"/>
      <c r="AV121" s="2" t="n"/>
      <c r="AW121" s="2" t="n"/>
      <c r="AX121" s="2" t="n"/>
      <c r="AY121" s="2" t="n"/>
      <c r="AZ121" s="2" t="n"/>
      <c r="BA121" s="2" t="n"/>
      <c r="BB121" s="2" t="n"/>
      <c r="BC121" s="2" t="n"/>
      <c r="BD121" s="2" t="n"/>
      <c r="BE121" s="2" t="n"/>
      <c r="BF121" s="2" t="n"/>
      <c r="BG121" s="2" t="n"/>
      <c r="BH121" s="2" t="n"/>
      <c r="BI121" s="2" t="n"/>
      <c r="BJ121" s="2" t="n"/>
      <c r="BK121" s="2" t="n"/>
      <c r="BL121" s="2" t="n"/>
      <c r="BM121" s="2" t="n"/>
      <c r="BN121" s="2" t="n"/>
      <c r="BO121" s="2" t="n"/>
      <c r="BP121" s="2" t="n"/>
      <c r="BQ121" s="2" t="n"/>
      <c r="BR121" s="2" t="n"/>
      <c r="BS121" s="2" t="n"/>
      <c r="BT121" s="2" t="n"/>
      <c r="BU121" s="2" t="n"/>
      <c r="BV121" s="2" t="n"/>
      <c r="BW121" s="2" t="n"/>
      <c r="BX121" s="2" t="n"/>
      <c r="BY121" s="2" t="n"/>
    </row>
    <row r="122" ht="15.75" customFormat="1" customHeight="1" s="41">
      <c r="A122" s="33" t="n"/>
      <c r="B122" s="34" t="n"/>
      <c r="C122" s="35" t="n"/>
      <c r="D122" s="134" t="n"/>
      <c r="E122" s="37" t="n"/>
      <c r="F122" s="134" t="n"/>
      <c r="G122" s="38" t="n"/>
      <c r="H122" s="135" t="n"/>
      <c r="I122" s="136" t="n"/>
      <c r="J122" s="66" t="n"/>
      <c r="K122" s="136" t="n"/>
      <c r="L122" s="137" t="n"/>
      <c r="M122" s="138" t="n"/>
      <c r="N122" s="139" t="n"/>
      <c r="O122" s="140" t="n"/>
      <c r="P122" s="32" t="n"/>
      <c r="Q122" s="2" t="n"/>
      <c r="R122" s="2" t="n"/>
      <c r="S122" s="2" t="n"/>
      <c r="T122" s="2" t="n"/>
      <c r="U122" s="2" t="n"/>
      <c r="V122" s="2" t="n"/>
      <c r="W122" s="2" t="n"/>
      <c r="X122" s="2" t="n"/>
      <c r="Y122" s="2" t="n"/>
      <c r="Z122" s="2" t="n"/>
      <c r="AA122" s="2" t="n"/>
      <c r="AB122" s="2" t="n"/>
      <c r="AC122" s="2" t="n"/>
      <c r="AD122" s="2" t="n"/>
      <c r="AE122" s="2" t="n"/>
      <c r="AF122" s="2" t="n"/>
      <c r="AG122" s="2" t="n"/>
      <c r="AH122" s="2" t="n"/>
      <c r="AI122" s="2" t="n"/>
      <c r="AJ122" s="2" t="n"/>
      <c r="AK122" s="2" t="n"/>
      <c r="AL122" s="2" t="n"/>
      <c r="AM122" s="2" t="n"/>
      <c r="AN122" s="2" t="n"/>
      <c r="AO122" s="2" t="n"/>
      <c r="AP122" s="2" t="n"/>
      <c r="AQ122" s="2" t="n"/>
      <c r="AR122" s="2" t="n"/>
      <c r="AS122" s="2" t="n"/>
      <c r="AT122" s="2" t="n"/>
      <c r="AU122" s="2" t="n"/>
      <c r="AV122" s="2" t="n"/>
      <c r="AW122" s="2" t="n"/>
      <c r="AX122" s="2" t="n"/>
      <c r="AY122" s="2" t="n"/>
      <c r="AZ122" s="2" t="n"/>
      <c r="BA122" s="2" t="n"/>
      <c r="BB122" s="2" t="n"/>
      <c r="BC122" s="2" t="n"/>
      <c r="BD122" s="2" t="n"/>
      <c r="BE122" s="2" t="n"/>
      <c r="BF122" s="2" t="n"/>
      <c r="BG122" s="2" t="n"/>
      <c r="BH122" s="2" t="n"/>
      <c r="BI122" s="2" t="n"/>
      <c r="BJ122" s="2" t="n"/>
      <c r="BK122" s="2" t="n"/>
      <c r="BL122" s="2" t="n"/>
      <c r="BM122" s="2" t="n"/>
      <c r="BN122" s="2" t="n"/>
      <c r="BO122" s="2" t="n"/>
      <c r="BP122" s="2" t="n"/>
      <c r="BQ122" s="2" t="n"/>
      <c r="BR122" s="2" t="n"/>
      <c r="BS122" s="2" t="n"/>
      <c r="BT122" s="2" t="n"/>
      <c r="BU122" s="2" t="n"/>
      <c r="BV122" s="2" t="n"/>
      <c r="BW122" s="2" t="n"/>
      <c r="BX122" s="2" t="n"/>
      <c r="BY122" s="2" t="n"/>
    </row>
    <row r="123" ht="15.75" customFormat="1" customHeight="1" s="41">
      <c r="A123" s="1" t="n"/>
      <c r="B123" s="1" t="n"/>
      <c r="C123" s="1" t="n"/>
      <c r="D123" s="1" t="n"/>
      <c r="E123" s="1" t="n"/>
      <c r="F123" s="1" t="n"/>
      <c r="G123" s="1" t="n"/>
      <c r="H123" s="141" t="n"/>
      <c r="I123" s="1" t="n"/>
      <c r="J123" s="64" t="n"/>
      <c r="K123" s="1" t="n"/>
      <c r="L123" s="1" t="n"/>
      <c r="M123" s="1" t="n"/>
      <c r="N123" s="1" t="n"/>
      <c r="O123" s="1" t="n"/>
      <c r="P123" s="1" t="n"/>
      <c r="Q123" s="2" t="n"/>
      <c r="R123" s="2" t="n"/>
      <c r="S123" s="2" t="n"/>
      <c r="T123" s="2" t="n"/>
      <c r="U123" s="2" t="n"/>
      <c r="V123" s="2" t="n"/>
      <c r="W123" s="2" t="n"/>
      <c r="X123" s="2" t="n"/>
      <c r="Y123" s="2" t="n"/>
      <c r="Z123" s="2" t="n"/>
      <c r="AA123" s="2" t="n"/>
      <c r="AB123" s="2" t="n"/>
      <c r="AC123" s="2" t="n"/>
      <c r="AD123" s="2" t="n"/>
      <c r="AE123" s="2" t="n"/>
      <c r="AF123" s="2" t="n"/>
      <c r="AG123" s="2" t="n"/>
      <c r="AH123" s="2" t="n"/>
      <c r="AI123" s="2" t="n"/>
      <c r="AJ123" s="2" t="n"/>
      <c r="AK123" s="2" t="n"/>
      <c r="AL123" s="2" t="n"/>
      <c r="AM123" s="2" t="n"/>
      <c r="AN123" s="2" t="n"/>
      <c r="AO123" s="2" t="n"/>
      <c r="AP123" s="2" t="n"/>
      <c r="AQ123" s="2" t="n"/>
      <c r="AR123" s="2" t="n"/>
      <c r="AS123" s="2" t="n"/>
      <c r="AT123" s="2" t="n"/>
      <c r="AU123" s="2" t="n"/>
      <c r="AV123" s="2" t="n"/>
      <c r="AW123" s="2" t="n"/>
      <c r="AX123" s="2" t="n"/>
      <c r="AY123" s="2" t="n"/>
      <c r="AZ123" s="2" t="n"/>
      <c r="BA123" s="2" t="n"/>
      <c r="BB123" s="2" t="n"/>
      <c r="BC123" s="2" t="n"/>
      <c r="BD123" s="2" t="n"/>
      <c r="BE123" s="2" t="n"/>
      <c r="BF123" s="2" t="n"/>
      <c r="BG123" s="2" t="n"/>
      <c r="BH123" s="2" t="n"/>
      <c r="BI123" s="2" t="n"/>
      <c r="BJ123" s="2" t="n"/>
      <c r="BK123" s="2" t="n"/>
      <c r="BL123" s="2" t="n"/>
      <c r="BM123" s="2" t="n"/>
      <c r="BN123" s="2" t="n"/>
      <c r="BO123" s="2" t="n"/>
      <c r="BP123" s="2" t="n"/>
      <c r="BQ123" s="2" t="n"/>
      <c r="BR123" s="2" t="n"/>
      <c r="BS123" s="2" t="n"/>
      <c r="BT123" s="2" t="n"/>
      <c r="BU123" s="2" t="n"/>
      <c r="BV123" s="2" t="n"/>
      <c r="BW123" s="2" t="n"/>
      <c r="BX123" s="2" t="n"/>
      <c r="BY123" s="2" t="n"/>
    </row>
    <row r="124" ht="16.5" customFormat="1" customHeight="1" s="42" thickBot="1">
      <c r="A124" s="95" t="inlineStr">
        <is>
          <t>SUB TOTAL</t>
        </is>
      </c>
      <c r="B124" s="96" t="n"/>
      <c r="C124" s="97" t="n"/>
      <c r="D124" s="97" t="n"/>
      <c r="E124" s="97" t="n"/>
      <c r="F124" s="97" t="n"/>
      <c r="G124" s="97" t="n"/>
      <c r="H124" s="97" t="n"/>
      <c r="I124" s="97" t="n"/>
      <c r="J124" s="98" t="n"/>
      <c r="K124" s="97" t="n"/>
      <c r="L124" s="99" t="n"/>
      <c r="M124" s="99" t="n"/>
      <c r="N124" s="99" t="n"/>
      <c r="O124" s="99" t="n"/>
      <c r="P124" s="142">
        <f>SUM(P7:P122)</f>
        <v/>
      </c>
      <c r="Q124" s="2" t="n"/>
      <c r="R124" s="2" t="n"/>
      <c r="S124" s="2" t="n"/>
      <c r="T124" s="2" t="n"/>
      <c r="U124" s="2" t="n"/>
      <c r="V124" s="2" t="n"/>
      <c r="W124" s="2" t="n"/>
      <c r="X124" s="2" t="n"/>
      <c r="Y124" s="2" t="n"/>
      <c r="Z124" s="2" t="n"/>
      <c r="AA124" s="2" t="n"/>
      <c r="AB124" s="2" t="n"/>
      <c r="AC124" s="2" t="n"/>
      <c r="AD124" s="2" t="n"/>
      <c r="AE124" s="2" t="n"/>
      <c r="AF124" s="2" t="n"/>
      <c r="AG124" s="2" t="n"/>
      <c r="AH124" s="2" t="n"/>
      <c r="AI124" s="2" t="n"/>
      <c r="AJ124" s="2" t="n"/>
      <c r="AK124" s="2" t="n"/>
      <c r="AL124" s="2" t="n"/>
      <c r="AM124" s="2" t="n"/>
      <c r="AN124" s="2" t="n"/>
      <c r="AO124" s="2" t="n"/>
      <c r="AP124" s="2" t="n"/>
      <c r="AQ124" s="2" t="n"/>
      <c r="AR124" s="2" t="n"/>
      <c r="AS124" s="2" t="n"/>
      <c r="AT124" s="2" t="n"/>
      <c r="AU124" s="2" t="n"/>
      <c r="AV124" s="2" t="n"/>
      <c r="AW124" s="2" t="n"/>
      <c r="AX124" s="2" t="n"/>
      <c r="AY124" s="2" t="n"/>
      <c r="AZ124" s="2" t="n"/>
      <c r="BA124" s="2" t="n"/>
      <c r="BB124" s="2" t="n"/>
      <c r="BC124" s="2" t="n"/>
      <c r="BD124" s="2" t="n"/>
      <c r="BE124" s="2" t="n"/>
      <c r="BF124" s="2" t="n"/>
      <c r="BG124" s="2" t="n"/>
      <c r="BH124" s="2" t="n"/>
      <c r="BI124" s="2" t="n"/>
      <c r="BJ124" s="2" t="n"/>
      <c r="BK124" s="2" t="n"/>
      <c r="BL124" s="2" t="n"/>
      <c r="BM124" s="2" t="n"/>
      <c r="BN124" s="2" t="n"/>
      <c r="BO124" s="2" t="n"/>
      <c r="BP124" s="2" t="n"/>
      <c r="BQ124" s="2" t="n"/>
      <c r="BR124" s="2" t="n"/>
      <c r="BS124" s="2" t="n"/>
      <c r="BT124" s="2" t="n"/>
      <c r="BU124" s="2" t="n"/>
      <c r="BV124" s="2" t="n"/>
      <c r="BW124" s="2" t="n"/>
      <c r="BX124" s="2" t="n"/>
      <c r="BY124" s="2" t="n"/>
      <c r="BZ124" s="41" t="n"/>
      <c r="CA124" s="41" t="n"/>
      <c r="CB124" s="41" t="n"/>
      <c r="CC124" s="41" t="n"/>
      <c r="CD124" s="41" t="n"/>
      <c r="CE124" s="41" t="n"/>
      <c r="CF124" s="41" t="n"/>
      <c r="CG124" s="41" t="n"/>
      <c r="CH124" s="41" t="n"/>
    </row>
    <row r="125" ht="15.75" customFormat="1" customHeight="1" s="42">
      <c r="A125" s="95" t="inlineStr">
        <is>
          <t>OVERHEAD</t>
        </is>
      </c>
      <c r="B125" s="96" t="n"/>
      <c r="C125" s="97" t="n"/>
      <c r="D125" s="99" t="n">
        <v>0.1</v>
      </c>
      <c r="E125" s="97" t="n"/>
      <c r="F125" s="97" t="n"/>
      <c r="G125" s="99" t="n"/>
      <c r="H125" s="99" t="n"/>
      <c r="I125" s="99" t="n"/>
      <c r="J125" s="98" t="n"/>
      <c r="K125" s="99" t="n"/>
      <c r="L125" s="101" t="n"/>
      <c r="M125" s="99" t="n"/>
      <c r="N125" s="99" t="n"/>
      <c r="O125" s="99" t="n"/>
      <c r="P125" s="143">
        <f>P124*D125</f>
        <v/>
      </c>
      <c r="Q125" s="2" t="n"/>
      <c r="R125" s="2" t="n"/>
      <c r="S125" s="2" t="n"/>
      <c r="T125" s="2" t="n"/>
      <c r="U125" s="2" t="n"/>
      <c r="V125" s="2" t="n"/>
      <c r="W125" s="2" t="n"/>
      <c r="X125" s="2" t="n"/>
      <c r="Y125" s="2" t="n"/>
      <c r="Z125" s="2" t="n"/>
      <c r="AA125" s="2" t="n"/>
      <c r="AB125" s="2" t="n"/>
      <c r="AC125" s="2" t="n"/>
      <c r="AD125" s="2" t="n"/>
      <c r="AE125" s="2" t="n"/>
      <c r="AF125" s="2" t="n"/>
      <c r="AG125" s="2" t="n"/>
      <c r="AH125" s="2" t="n"/>
      <c r="AI125" s="2" t="n"/>
      <c r="AJ125" s="2" t="n"/>
      <c r="AK125" s="2" t="n"/>
      <c r="AL125" s="2" t="n"/>
      <c r="AM125" s="2" t="n"/>
      <c r="AN125" s="2" t="n"/>
      <c r="AO125" s="2" t="n"/>
      <c r="AP125" s="2" t="n"/>
      <c r="AQ125" s="2" t="n"/>
      <c r="AR125" s="2" t="n"/>
      <c r="AS125" s="2" t="n"/>
      <c r="AT125" s="2" t="n"/>
      <c r="AU125" s="2" t="n"/>
      <c r="AV125" s="2" t="n"/>
      <c r="AW125" s="2" t="n"/>
      <c r="AX125" s="2" t="n"/>
      <c r="AY125" s="2" t="n"/>
      <c r="AZ125" s="2" t="n"/>
      <c r="BA125" s="2" t="n"/>
      <c r="BB125" s="2" t="n"/>
      <c r="BC125" s="2" t="n"/>
      <c r="BD125" s="2" t="n"/>
      <c r="BE125" s="2" t="n"/>
      <c r="BF125" s="2" t="n"/>
      <c r="BG125" s="2" t="n"/>
      <c r="BH125" s="2" t="n"/>
      <c r="BI125" s="2" t="n"/>
      <c r="BJ125" s="2" t="n"/>
      <c r="BK125" s="2" t="n"/>
      <c r="BL125" s="2" t="n"/>
      <c r="BM125" s="2" t="n"/>
      <c r="BN125" s="2" t="n"/>
      <c r="BO125" s="2" t="n"/>
      <c r="BP125" s="2" t="n"/>
      <c r="BQ125" s="2" t="n"/>
      <c r="BR125" s="2" t="n"/>
      <c r="BS125" s="2" t="n"/>
      <c r="BT125" s="2" t="n"/>
      <c r="BU125" s="2" t="n"/>
      <c r="BV125" s="2" t="n"/>
      <c r="BW125" s="2" t="n"/>
      <c r="BX125" s="2" t="n"/>
      <c r="BY125" s="2" t="n"/>
      <c r="BZ125" s="41" t="n"/>
      <c r="CA125" s="41" t="n"/>
      <c r="CB125" s="41" t="n"/>
      <c r="CC125" s="41" t="n"/>
      <c r="CD125" s="41" t="n"/>
      <c r="CE125" s="41" t="n"/>
      <c r="CF125" s="41" t="n"/>
      <c r="CG125" s="41" t="n"/>
      <c r="CH125" s="41" t="n"/>
    </row>
    <row r="126" ht="16.5" customFormat="1" customHeight="1" s="42" thickBot="1">
      <c r="A126" s="95" t="inlineStr">
        <is>
          <t>PROFIT</t>
        </is>
      </c>
      <c r="B126" s="96" t="n"/>
      <c r="C126" s="97" t="n"/>
      <c r="D126" s="99" t="n">
        <v>0.1</v>
      </c>
      <c r="E126" s="97" t="n"/>
      <c r="F126" s="97" t="n"/>
      <c r="G126" s="99" t="n"/>
      <c r="H126" s="99" t="n"/>
      <c r="I126" s="99" t="n"/>
      <c r="J126" s="98" t="n"/>
      <c r="K126" s="99" t="n"/>
      <c r="L126" s="101" t="n"/>
      <c r="M126" s="99" t="n"/>
      <c r="N126" s="99" t="n"/>
      <c r="O126" s="99" t="n"/>
      <c r="P126" s="143">
        <f>P124*D126</f>
        <v/>
      </c>
      <c r="Q126" s="2" t="n"/>
      <c r="R126" s="2" t="n"/>
      <c r="S126" s="2" t="n"/>
      <c r="T126" s="2" t="n"/>
      <c r="U126" s="2" t="n"/>
      <c r="V126" s="2" t="n"/>
      <c r="W126" s="2" t="n"/>
      <c r="X126" s="2" t="n"/>
      <c r="Y126" s="2" t="n"/>
      <c r="Z126" s="2" t="n"/>
      <c r="AA126" s="2" t="n"/>
      <c r="AB126" s="2" t="n"/>
      <c r="AC126" s="2" t="n"/>
      <c r="AD126" s="2" t="n"/>
      <c r="AE126" s="2" t="n"/>
      <c r="AF126" s="2" t="n"/>
      <c r="AG126" s="2" t="n"/>
      <c r="AH126" s="2" t="n"/>
      <c r="AI126" s="2" t="n"/>
      <c r="AJ126" s="2" t="n"/>
      <c r="AK126" s="2" t="n"/>
      <c r="AL126" s="2" t="n"/>
      <c r="AM126" s="2" t="n"/>
      <c r="AN126" s="2" t="n"/>
      <c r="AO126" s="2" t="n"/>
      <c r="AP126" s="2" t="n"/>
      <c r="AQ126" s="2" t="n"/>
      <c r="AR126" s="2" t="n"/>
      <c r="AS126" s="2" t="n"/>
      <c r="AT126" s="2" t="n"/>
      <c r="AU126" s="2" t="n"/>
      <c r="AV126" s="2" t="n"/>
      <c r="AW126" s="2" t="n"/>
      <c r="AX126" s="2" t="n"/>
      <c r="AY126" s="2" t="n"/>
      <c r="AZ126" s="2" t="n"/>
      <c r="BA126" s="2" t="n"/>
      <c r="BB126" s="2" t="n"/>
      <c r="BC126" s="2" t="n"/>
      <c r="BD126" s="2" t="n"/>
      <c r="BE126" s="2" t="n"/>
      <c r="BF126" s="2" t="n"/>
      <c r="BG126" s="2" t="n"/>
      <c r="BH126" s="2" t="n"/>
      <c r="BI126" s="2" t="n"/>
      <c r="BJ126" s="2" t="n"/>
      <c r="BK126" s="2" t="n"/>
      <c r="BL126" s="2" t="n"/>
      <c r="BM126" s="2" t="n"/>
      <c r="BN126" s="2" t="n"/>
      <c r="BO126" s="2" t="n"/>
      <c r="BP126" s="2" t="n"/>
      <c r="BQ126" s="2" t="n"/>
      <c r="BR126" s="2" t="n"/>
      <c r="BS126" s="2" t="n"/>
      <c r="BT126" s="2" t="n"/>
      <c r="BU126" s="2" t="n"/>
      <c r="BV126" s="2" t="n"/>
      <c r="BW126" s="2" t="n"/>
      <c r="BX126" s="2" t="n"/>
      <c r="BY126" s="2" t="n"/>
      <c r="BZ126" s="41" t="n"/>
      <c r="CA126" s="41" t="n"/>
      <c r="CB126" s="41" t="n"/>
      <c r="CC126" s="41" t="n"/>
      <c r="CD126" s="41" t="n"/>
      <c r="CE126" s="41" t="n"/>
      <c r="CF126" s="41" t="n"/>
      <c r="CG126" s="41" t="n"/>
      <c r="CH126" s="41" t="n"/>
    </row>
    <row r="127" ht="16.5" customFormat="1" customHeight="1" s="42" thickBot="1">
      <c r="A127" s="95" t="inlineStr">
        <is>
          <t>INSURANCE</t>
        </is>
      </c>
      <c r="B127" s="96" t="n"/>
      <c r="C127" s="97" t="n"/>
      <c r="D127" s="99" t="n">
        <v>0.01</v>
      </c>
      <c r="E127" s="97" t="n"/>
      <c r="F127" s="97" t="n"/>
      <c r="G127" s="99" t="n"/>
      <c r="H127" s="99" t="n"/>
      <c r="I127" s="99" t="n"/>
      <c r="J127" s="98" t="n"/>
      <c r="K127" s="99" t="n"/>
      <c r="L127" s="101" t="n"/>
      <c r="M127" s="99" t="n"/>
      <c r="N127" s="99" t="n"/>
      <c r="O127" s="99" t="n"/>
      <c r="P127" s="143">
        <f>P124*D127</f>
        <v/>
      </c>
      <c r="Q127" s="2" t="n"/>
      <c r="R127" s="2" t="n"/>
      <c r="S127" s="2" t="n"/>
      <c r="T127" s="2" t="n"/>
      <c r="U127" s="2" t="n"/>
      <c r="V127" s="2" t="n"/>
      <c r="W127" s="2" t="n"/>
      <c r="X127" s="2" t="n"/>
      <c r="Y127" s="2" t="n"/>
      <c r="Z127" s="2" t="n"/>
      <c r="AA127" s="2" t="n"/>
      <c r="AB127" s="2" t="n"/>
      <c r="AC127" s="2" t="n"/>
      <c r="AD127" s="2" t="n"/>
      <c r="AE127" s="2" t="n"/>
      <c r="AF127" s="2" t="n"/>
      <c r="AG127" s="2" t="n"/>
      <c r="AH127" s="2" t="n"/>
      <c r="AI127" s="2" t="n"/>
      <c r="AJ127" s="2" t="n"/>
      <c r="AK127" s="2" t="n"/>
      <c r="AL127" s="2" t="n"/>
      <c r="AM127" s="2" t="n"/>
      <c r="AN127" s="2" t="n"/>
      <c r="AO127" s="2" t="n"/>
      <c r="AP127" s="2" t="n"/>
      <c r="AQ127" s="2" t="n"/>
      <c r="AR127" s="2" t="n"/>
      <c r="AS127" s="2" t="n"/>
      <c r="AT127" s="2" t="n"/>
      <c r="AU127" s="2" t="n"/>
      <c r="AV127" s="2" t="n"/>
      <c r="AW127" s="2" t="n"/>
      <c r="AX127" s="2" t="n"/>
      <c r="AY127" s="2" t="n"/>
      <c r="AZ127" s="2" t="n"/>
      <c r="BA127" s="2" t="n"/>
      <c r="BB127" s="2" t="n"/>
      <c r="BC127" s="2" t="n"/>
      <c r="BD127" s="2" t="n"/>
      <c r="BE127" s="2" t="n"/>
      <c r="BF127" s="2" t="n"/>
      <c r="BG127" s="2" t="n"/>
      <c r="BH127" s="2" t="n"/>
      <c r="BI127" s="2" t="n"/>
      <c r="BJ127" s="2" t="n"/>
      <c r="BK127" s="2" t="n"/>
      <c r="BL127" s="2" t="n"/>
      <c r="BM127" s="2" t="n"/>
      <c r="BN127" s="2" t="n"/>
      <c r="BO127" s="2" t="n"/>
      <c r="BP127" s="2" t="n"/>
      <c r="BQ127" s="2" t="n"/>
      <c r="BR127" s="2" t="n"/>
      <c r="BS127" s="2" t="n"/>
      <c r="BT127" s="2" t="n"/>
      <c r="BU127" s="2" t="n"/>
      <c r="BV127" s="2" t="n"/>
      <c r="BW127" s="2" t="n"/>
      <c r="BX127" s="2" t="n"/>
      <c r="BY127" s="2" t="n"/>
      <c r="BZ127" s="41" t="n"/>
      <c r="CA127" s="41" t="n"/>
      <c r="CB127" s="41" t="n"/>
      <c r="CC127" s="41" t="n"/>
      <c r="CD127" s="41" t="n"/>
      <c r="CE127" s="41" t="n"/>
      <c r="CF127" s="41" t="n"/>
      <c r="CG127" s="41" t="n"/>
      <c r="CH127" s="41" t="n"/>
    </row>
    <row r="128" ht="16.5" customFormat="1" customHeight="1" s="42" thickBot="1">
      <c r="A128" s="95" t="inlineStr">
        <is>
          <t>CONTINGENCY</t>
        </is>
      </c>
      <c r="B128" s="96" t="n"/>
      <c r="C128" s="97" t="n"/>
      <c r="D128" s="99" t="n">
        <v>0.02</v>
      </c>
      <c r="E128" s="97" t="n"/>
      <c r="F128" s="97" t="n"/>
      <c r="G128" s="99" t="n"/>
      <c r="H128" s="99" t="n"/>
      <c r="I128" s="99" t="n"/>
      <c r="J128" s="98" t="n"/>
      <c r="K128" s="99" t="n"/>
      <c r="L128" s="101" t="n"/>
      <c r="M128" s="99" t="n"/>
      <c r="N128" s="99" t="n"/>
      <c r="O128" s="99" t="n"/>
      <c r="P128" s="143">
        <f>P124*D128</f>
        <v/>
      </c>
      <c r="Q128" s="2" t="n"/>
      <c r="R128" s="2" t="n"/>
      <c r="S128" s="2" t="n"/>
      <c r="T128" s="2" t="n"/>
      <c r="U128" s="2" t="n"/>
      <c r="V128" s="2" t="n"/>
      <c r="W128" s="2" t="n"/>
      <c r="X128" s="2" t="n"/>
      <c r="Y128" s="2" t="n"/>
      <c r="Z128" s="2" t="n"/>
      <c r="AA128" s="2" t="n"/>
      <c r="AB128" s="2" t="n"/>
      <c r="AC128" s="2" t="n"/>
      <c r="AD128" s="2" t="n"/>
      <c r="AE128" s="2" t="n"/>
      <c r="AF128" s="2" t="n"/>
      <c r="AG128" s="2" t="n"/>
      <c r="AH128" s="2" t="n"/>
      <c r="AI128" s="2" t="n"/>
      <c r="AJ128" s="2" t="n"/>
      <c r="AK128" s="2" t="n"/>
      <c r="AL128" s="2" t="n"/>
      <c r="AM128" s="2" t="n"/>
      <c r="AN128" s="2" t="n"/>
      <c r="AO128" s="2" t="n"/>
      <c r="AP128" s="2" t="n"/>
      <c r="AQ128" s="2" t="n"/>
      <c r="AR128" s="2" t="n"/>
      <c r="AS128" s="2" t="n"/>
      <c r="AT128" s="2" t="n"/>
      <c r="AU128" s="2" t="n"/>
      <c r="AV128" s="2" t="n"/>
      <c r="AW128" s="2" t="n"/>
      <c r="AX128" s="2" t="n"/>
      <c r="AY128" s="2" t="n"/>
      <c r="AZ128" s="2" t="n"/>
      <c r="BA128" s="2" t="n"/>
      <c r="BB128" s="2" t="n"/>
      <c r="BC128" s="2" t="n"/>
      <c r="BD128" s="2" t="n"/>
      <c r="BE128" s="2" t="n"/>
      <c r="BF128" s="2" t="n"/>
      <c r="BG128" s="2" t="n"/>
      <c r="BH128" s="2" t="n"/>
      <c r="BI128" s="2" t="n"/>
      <c r="BJ128" s="2" t="n"/>
      <c r="BK128" s="2" t="n"/>
      <c r="BL128" s="2" t="n"/>
      <c r="BM128" s="2" t="n"/>
      <c r="BN128" s="2" t="n"/>
      <c r="BO128" s="2" t="n"/>
      <c r="BP128" s="2" t="n"/>
      <c r="BQ128" s="2" t="n"/>
      <c r="BR128" s="2" t="n"/>
      <c r="BS128" s="2" t="n"/>
      <c r="BT128" s="2" t="n"/>
      <c r="BU128" s="2" t="n"/>
      <c r="BV128" s="2" t="n"/>
      <c r="BW128" s="2" t="n"/>
      <c r="BX128" s="2" t="n"/>
      <c r="BY128" s="2" t="n"/>
      <c r="BZ128" s="41" t="n"/>
      <c r="CA128" s="41" t="n"/>
      <c r="CB128" s="41" t="n"/>
      <c r="CC128" s="41" t="n"/>
      <c r="CD128" s="41" t="n"/>
      <c r="CE128" s="41" t="n"/>
      <c r="CF128" s="41" t="n"/>
      <c r="CG128" s="41" t="n"/>
      <c r="CH128" s="41" t="n"/>
    </row>
    <row r="129" ht="16.5" customFormat="1" customHeight="1" s="42" thickBot="1">
      <c r="A129" s="95" t="inlineStr">
        <is>
          <t>NET TOTAL</t>
        </is>
      </c>
      <c r="B129" s="96" t="n"/>
      <c r="C129" s="97" t="n"/>
      <c r="D129" s="97" t="n"/>
      <c r="E129" s="97" t="n"/>
      <c r="F129" s="97" t="n"/>
      <c r="G129" s="97" t="n"/>
      <c r="H129" s="97" t="n"/>
      <c r="I129" s="97" t="n"/>
      <c r="J129" s="98" t="n"/>
      <c r="K129" s="97" t="n"/>
      <c r="L129" s="97" t="n"/>
      <c r="M129" s="99" t="n"/>
      <c r="N129" s="99" t="n"/>
      <c r="O129" s="99" t="n"/>
      <c r="P129" s="143">
        <f>SUM(P124:P128)</f>
        <v/>
      </c>
      <c r="Q129" s="2" t="n"/>
      <c r="R129" s="2" t="n"/>
      <c r="S129" s="2" t="n"/>
      <c r="T129" s="2" t="n"/>
      <c r="U129" s="2" t="n"/>
      <c r="V129" s="2" t="n"/>
      <c r="W129" s="2" t="n"/>
      <c r="X129" s="2" t="n"/>
      <c r="Y129" s="2" t="n"/>
      <c r="Z129" s="2" t="n"/>
      <c r="AA129" s="2" t="n"/>
      <c r="AB129" s="2" t="n"/>
      <c r="AC129" s="2" t="n"/>
      <c r="AD129" s="2" t="n"/>
      <c r="AE129" s="2" t="n"/>
      <c r="AF129" s="2" t="n"/>
      <c r="AG129" s="2" t="n"/>
      <c r="AH129" s="2" t="n"/>
      <c r="AI129" s="2" t="n"/>
      <c r="AJ129" s="2" t="n"/>
      <c r="AK129" s="2" t="n"/>
      <c r="AL129" s="2" t="n"/>
      <c r="AM129" s="2" t="n"/>
      <c r="AN129" s="2" t="n"/>
      <c r="AO129" s="2" t="n"/>
      <c r="AP129" s="2" t="n"/>
      <c r="AQ129" s="2" t="n"/>
      <c r="AR129" s="2" t="n"/>
      <c r="AS129" s="2" t="n"/>
      <c r="AT129" s="2" t="n"/>
      <c r="AU129" s="2" t="n"/>
      <c r="AV129" s="2" t="n"/>
      <c r="AW129" s="2" t="n"/>
      <c r="AX129" s="2" t="n"/>
      <c r="AY129" s="2" t="n"/>
      <c r="AZ129" s="2" t="n"/>
      <c r="BA129" s="2" t="n"/>
      <c r="BB129" s="2" t="n"/>
      <c r="BC129" s="2" t="n"/>
      <c r="BD129" s="2" t="n"/>
      <c r="BE129" s="2" t="n"/>
      <c r="BF129" s="2" t="n"/>
      <c r="BG129" s="2" t="n"/>
      <c r="BH129" s="2" t="n"/>
      <c r="BI129" s="2" t="n"/>
      <c r="BJ129" s="2" t="n"/>
      <c r="BK129" s="2" t="n"/>
      <c r="BL129" s="2" t="n"/>
      <c r="BM129" s="2" t="n"/>
      <c r="BN129" s="2" t="n"/>
      <c r="BO129" s="2" t="n"/>
      <c r="BP129" s="2" t="n"/>
      <c r="BQ129" s="2" t="n"/>
      <c r="BR129" s="2" t="n"/>
      <c r="BS129" s="2" t="n"/>
      <c r="BT129" s="2" t="n"/>
      <c r="BU129" s="2" t="n"/>
      <c r="BV129" s="2" t="n"/>
      <c r="BW129" s="2" t="n"/>
      <c r="BX129" s="2" t="n"/>
      <c r="BY129" s="2" t="n"/>
      <c r="BZ129" s="41" t="n"/>
      <c r="CA129" s="41" t="n"/>
      <c r="CB129" s="41" t="n"/>
      <c r="CC129" s="41" t="n"/>
      <c r="CD129" s="41" t="n"/>
      <c r="CE129" s="41" t="n"/>
      <c r="CF129" s="41" t="n"/>
      <c r="CG129" s="41" t="n"/>
      <c r="CH129" s="41" t="n"/>
    </row>
    <row r="130" ht="15.75" customFormat="1" customHeight="1" s="42">
      <c r="A130" s="1">
        <f>IF(F130&lt;&gt;"",1+MAX(#REF!),"")</f>
        <v/>
      </c>
      <c r="B130" s="3" t="n"/>
      <c r="C130" s="20" t="n"/>
      <c r="D130" s="144" t="n"/>
      <c r="E130" s="22" t="n"/>
      <c r="F130" s="23" t="n"/>
      <c r="G130" s="24" t="n"/>
      <c r="H130" s="145" t="n"/>
      <c r="I130" s="146" t="n"/>
      <c r="J130" s="23" t="n"/>
      <c r="K130" s="146" t="n"/>
      <c r="L130" s="145" t="n"/>
      <c r="M130" s="145" t="n"/>
      <c r="N130" s="147" t="n"/>
      <c r="O130" s="147" t="n"/>
      <c r="Q130" s="2" t="n"/>
      <c r="R130" s="2" t="n"/>
      <c r="S130" s="2" t="n"/>
      <c r="T130" s="2" t="n"/>
      <c r="U130" s="2" t="n"/>
      <c r="V130" s="2" t="n"/>
      <c r="W130" s="2" t="n"/>
      <c r="X130" s="2" t="n"/>
      <c r="Y130" s="2" t="n"/>
      <c r="Z130" s="2" t="n"/>
      <c r="AA130" s="2" t="n"/>
      <c r="AB130" s="2" t="n"/>
      <c r="AC130" s="2" t="n"/>
      <c r="AD130" s="2" t="n"/>
      <c r="AE130" s="2" t="n"/>
      <c r="AF130" s="2" t="n"/>
      <c r="AG130" s="2" t="n"/>
      <c r="AH130" s="2" t="n"/>
      <c r="AI130" s="2" t="n"/>
      <c r="AJ130" s="2" t="n"/>
      <c r="AK130" s="2" t="n"/>
      <c r="AL130" s="2" t="n"/>
      <c r="AM130" s="2" t="n"/>
      <c r="AN130" s="2" t="n"/>
      <c r="AO130" s="2" t="n"/>
      <c r="AP130" s="2" t="n"/>
      <c r="AQ130" s="2" t="n"/>
      <c r="AR130" s="2" t="n"/>
      <c r="AS130" s="2" t="n"/>
      <c r="AT130" s="2" t="n"/>
      <c r="AU130" s="2" t="n"/>
      <c r="AV130" s="2" t="n"/>
      <c r="AW130" s="2" t="n"/>
      <c r="AX130" s="2" t="n"/>
      <c r="AY130" s="2" t="n"/>
      <c r="AZ130" s="2" t="n"/>
      <c r="BA130" s="2" t="n"/>
      <c r="BB130" s="2" t="n"/>
      <c r="BC130" s="2" t="n"/>
      <c r="BD130" s="2" t="n"/>
      <c r="BE130" s="2" t="n"/>
      <c r="BF130" s="2" t="n"/>
      <c r="BG130" s="2" t="n"/>
      <c r="BH130" s="2" t="n"/>
      <c r="BI130" s="2" t="n"/>
      <c r="BJ130" s="2" t="n"/>
      <c r="BK130" s="2" t="n"/>
      <c r="BL130" s="2" t="n"/>
      <c r="BM130" s="2" t="n"/>
      <c r="BN130" s="2" t="n"/>
      <c r="BO130" s="2" t="n"/>
      <c r="BP130" s="2" t="n"/>
      <c r="BQ130" s="2" t="n"/>
      <c r="BR130" s="2" t="n"/>
      <c r="BS130" s="2" t="n"/>
      <c r="BT130" s="2" t="n"/>
      <c r="BU130" s="2" t="n"/>
      <c r="BV130" s="2" t="n"/>
      <c r="BW130" s="2" t="n"/>
      <c r="BX130" s="2" t="n"/>
      <c r="BY130" s="2" t="n"/>
      <c r="BZ130" s="41" t="n"/>
      <c r="CA130" s="41" t="n"/>
      <c r="CB130" s="41" t="n"/>
      <c r="CC130" s="41" t="n"/>
      <c r="CD130" s="41" t="n"/>
      <c r="CE130" s="41" t="n"/>
      <c r="CF130" s="41" t="n"/>
      <c r="CG130" s="41" t="n"/>
      <c r="CH130" s="41" t="n"/>
    </row>
    <row r="131" ht="15.75" customFormat="1" customHeight="1" s="42">
      <c r="A131" s="1">
        <f>IF(F131&lt;&gt;"",1+MAX($A$130:A130),"")</f>
        <v/>
      </c>
      <c r="B131" s="3" t="n"/>
      <c r="C131" s="20" t="n"/>
      <c r="D131" s="144" t="n"/>
      <c r="E131" s="22" t="n"/>
      <c r="F131" s="23" t="n"/>
      <c r="G131" s="24" t="n"/>
      <c r="H131" s="145" t="n"/>
      <c r="I131" s="146" t="n"/>
      <c r="J131" s="23" t="n"/>
      <c r="K131" s="146" t="n"/>
      <c r="L131" s="145" t="n"/>
      <c r="M131" s="145" t="n"/>
      <c r="N131" s="147" t="n"/>
      <c r="O131" s="147" t="n"/>
      <c r="Q131" s="2" t="n"/>
      <c r="R131" s="2" t="n"/>
      <c r="S131" s="2" t="n"/>
      <c r="T131" s="2" t="n"/>
      <c r="U131" s="2" t="n"/>
      <c r="V131" s="2" t="n"/>
      <c r="W131" s="2" t="n"/>
      <c r="X131" s="2" t="n"/>
      <c r="Y131" s="2" t="n"/>
      <c r="Z131" s="2" t="n"/>
      <c r="AA131" s="2" t="n"/>
      <c r="AB131" s="2" t="n"/>
      <c r="AC131" s="2" t="n"/>
      <c r="AD131" s="2" t="n"/>
      <c r="AE131" s="2" t="n"/>
      <c r="AF131" s="2" t="n"/>
      <c r="AG131" s="2" t="n"/>
      <c r="AH131" s="2" t="n"/>
      <c r="AI131" s="2" t="n"/>
      <c r="AJ131" s="2" t="n"/>
      <c r="AK131" s="2" t="n"/>
      <c r="AL131" s="2" t="n"/>
      <c r="AM131" s="2" t="n"/>
      <c r="AN131" s="2" t="n"/>
      <c r="AO131" s="2" t="n"/>
      <c r="AP131" s="2" t="n"/>
      <c r="AQ131" s="2" t="n"/>
      <c r="AR131" s="2" t="n"/>
      <c r="AS131" s="2" t="n"/>
      <c r="AT131" s="2" t="n"/>
      <c r="AU131" s="2" t="n"/>
      <c r="AV131" s="2" t="n"/>
      <c r="AW131" s="2" t="n"/>
      <c r="AX131" s="2" t="n"/>
      <c r="AY131" s="2" t="n"/>
      <c r="AZ131" s="2" t="n"/>
      <c r="BA131" s="2" t="n"/>
      <c r="BB131" s="2" t="n"/>
      <c r="BC131" s="2" t="n"/>
      <c r="BD131" s="2" t="n"/>
      <c r="BE131" s="2" t="n"/>
      <c r="BF131" s="2" t="n"/>
      <c r="BG131" s="2" t="n"/>
      <c r="BH131" s="2" t="n"/>
      <c r="BI131" s="2" t="n"/>
      <c r="BJ131" s="2" t="n"/>
      <c r="BK131" s="2" t="n"/>
      <c r="BL131" s="2" t="n"/>
      <c r="BM131" s="2" t="n"/>
      <c r="BN131" s="2" t="n"/>
      <c r="BO131" s="2" t="n"/>
      <c r="BP131" s="2" t="n"/>
      <c r="BQ131" s="2" t="n"/>
      <c r="BR131" s="2" t="n"/>
      <c r="BS131" s="2" t="n"/>
      <c r="BT131" s="2" t="n"/>
      <c r="BU131" s="2" t="n"/>
      <c r="BV131" s="2" t="n"/>
      <c r="BW131" s="2" t="n"/>
      <c r="BX131" s="2" t="n"/>
      <c r="BY131" s="2" t="n"/>
      <c r="BZ131" s="41" t="n"/>
      <c r="CA131" s="41" t="n"/>
      <c r="CB131" s="41" t="n"/>
      <c r="CC131" s="41" t="n"/>
      <c r="CD131" s="41" t="n"/>
      <c r="CE131" s="41" t="n"/>
      <c r="CF131" s="41" t="n"/>
      <c r="CG131" s="41" t="n"/>
      <c r="CH131" s="41" t="n"/>
    </row>
    <row r="132" ht="15.75" customFormat="1" customHeight="1" s="42">
      <c r="A132" s="1">
        <f>IF(F132&lt;&gt;"",1+MAX($A$130:A131),"")</f>
        <v/>
      </c>
      <c r="B132" s="3" t="n"/>
      <c r="C132" s="20" t="n"/>
      <c r="D132" s="144" t="n"/>
      <c r="E132" s="22" t="n"/>
      <c r="F132" s="23" t="n"/>
      <c r="G132" s="24" t="n"/>
      <c r="H132" s="145" t="n"/>
      <c r="I132" s="146" t="n"/>
      <c r="J132" s="23" t="n"/>
      <c r="K132" s="146" t="n"/>
      <c r="L132" s="145" t="n"/>
      <c r="M132" s="145" t="n"/>
      <c r="N132" s="147" t="n"/>
      <c r="O132" s="147" t="n"/>
      <c r="Q132" s="2" t="n"/>
      <c r="R132" s="2" t="n"/>
      <c r="S132" s="2" t="n"/>
      <c r="T132" s="2" t="n"/>
      <c r="U132" s="2" t="n"/>
      <c r="V132" s="2" t="n"/>
      <c r="W132" s="2" t="n"/>
      <c r="X132" s="2" t="n"/>
      <c r="Y132" s="2" t="n"/>
      <c r="Z132" s="2" t="n"/>
      <c r="AA132" s="2" t="n"/>
      <c r="AB132" s="2" t="n"/>
      <c r="AC132" s="2" t="n"/>
      <c r="AD132" s="2" t="n"/>
      <c r="AE132" s="2" t="n"/>
      <c r="AF132" s="2" t="n"/>
      <c r="AG132" s="2" t="n"/>
      <c r="AH132" s="2" t="n"/>
      <c r="AI132" s="2" t="n"/>
      <c r="AJ132" s="2" t="n"/>
      <c r="AK132" s="2" t="n"/>
      <c r="AL132" s="2" t="n"/>
      <c r="AM132" s="2" t="n"/>
      <c r="AN132" s="2" t="n"/>
      <c r="AO132" s="2" t="n"/>
      <c r="AP132" s="2" t="n"/>
      <c r="AQ132" s="2" t="n"/>
      <c r="AR132" s="2" t="n"/>
      <c r="AS132" s="2" t="n"/>
      <c r="AT132" s="2" t="n"/>
      <c r="AU132" s="2" t="n"/>
      <c r="AV132" s="2" t="n"/>
      <c r="AW132" s="2" t="n"/>
      <c r="AX132" s="2" t="n"/>
      <c r="AY132" s="2" t="n"/>
      <c r="AZ132" s="2" t="n"/>
      <c r="BA132" s="2" t="n"/>
      <c r="BB132" s="2" t="n"/>
      <c r="BC132" s="2" t="n"/>
      <c r="BD132" s="2" t="n"/>
      <c r="BE132" s="2" t="n"/>
      <c r="BF132" s="2" t="n"/>
      <c r="BG132" s="2" t="n"/>
      <c r="BH132" s="2" t="n"/>
      <c r="BI132" s="2" t="n"/>
      <c r="BJ132" s="2" t="n"/>
      <c r="BK132" s="2" t="n"/>
      <c r="BL132" s="2" t="n"/>
      <c r="BM132" s="2" t="n"/>
      <c r="BN132" s="2" t="n"/>
      <c r="BO132" s="2" t="n"/>
      <c r="BP132" s="2" t="n"/>
      <c r="BQ132" s="2" t="n"/>
      <c r="BR132" s="2" t="n"/>
      <c r="BS132" s="2" t="n"/>
      <c r="BT132" s="2" t="n"/>
      <c r="BU132" s="2" t="n"/>
      <c r="BV132" s="2" t="n"/>
      <c r="BW132" s="2" t="n"/>
      <c r="BX132" s="2" t="n"/>
      <c r="BY132" s="2" t="n"/>
      <c r="BZ132" s="41" t="n"/>
      <c r="CA132" s="41" t="n"/>
      <c r="CB132" s="41" t="n"/>
      <c r="CC132" s="41" t="n"/>
      <c r="CD132" s="41" t="n"/>
      <c r="CE132" s="41" t="n"/>
      <c r="CF132" s="41" t="n"/>
      <c r="CG132" s="41" t="n"/>
      <c r="CH132" s="41" t="n"/>
    </row>
    <row r="133" ht="15.75" customFormat="1" customHeight="1" s="42">
      <c r="A133" s="1">
        <f>IF(F133&lt;&gt;"",1+MAX($A$130:A132),"")</f>
        <v/>
      </c>
      <c r="B133" s="3" t="n"/>
      <c r="C133" s="20" t="n"/>
      <c r="D133" s="144" t="n"/>
      <c r="E133" s="22" t="n"/>
      <c r="F133" s="23" t="n"/>
      <c r="G133" s="24" t="n"/>
      <c r="H133" s="145" t="n"/>
      <c r="I133" s="146" t="n"/>
      <c r="J133" s="23" t="n"/>
      <c r="K133" s="146" t="n"/>
      <c r="L133" s="145" t="n"/>
      <c r="M133" s="145" t="n"/>
      <c r="N133" s="147" t="n"/>
      <c r="O133" s="147" t="n"/>
      <c r="Q133" s="2" t="n"/>
      <c r="R133" s="2" t="n"/>
      <c r="S133" s="2" t="n"/>
      <c r="T133" s="2" t="n"/>
      <c r="U133" s="2" t="n"/>
      <c r="V133" s="2" t="n"/>
      <c r="W133" s="2" t="n"/>
      <c r="X133" s="2" t="n"/>
      <c r="Y133" s="2" t="n"/>
      <c r="Z133" s="2" t="n"/>
      <c r="AA133" s="2" t="n"/>
      <c r="AB133" s="2" t="n"/>
      <c r="AC133" s="2" t="n"/>
      <c r="AD133" s="2" t="n"/>
      <c r="AE133" s="2" t="n"/>
      <c r="AF133" s="2" t="n"/>
      <c r="AG133" s="2" t="n"/>
      <c r="AH133" s="2" t="n"/>
      <c r="AI133" s="2" t="n"/>
      <c r="AJ133" s="2" t="n"/>
      <c r="AK133" s="2" t="n"/>
      <c r="AL133" s="2" t="n"/>
      <c r="AM133" s="2" t="n"/>
      <c r="AN133" s="2" t="n"/>
      <c r="AO133" s="2" t="n"/>
      <c r="AP133" s="2" t="n"/>
      <c r="AQ133" s="2" t="n"/>
      <c r="AR133" s="2" t="n"/>
      <c r="AS133" s="2" t="n"/>
      <c r="AT133" s="2" t="n"/>
      <c r="AU133" s="2" t="n"/>
      <c r="AV133" s="2" t="n"/>
      <c r="AW133" s="2" t="n"/>
      <c r="AX133" s="2" t="n"/>
      <c r="AY133" s="2" t="n"/>
      <c r="AZ133" s="2" t="n"/>
      <c r="BA133" s="2" t="n"/>
      <c r="BB133" s="2" t="n"/>
      <c r="BC133" s="2" t="n"/>
      <c r="BD133" s="2" t="n"/>
      <c r="BE133" s="2" t="n"/>
      <c r="BF133" s="2" t="n"/>
      <c r="BG133" s="2" t="n"/>
      <c r="BH133" s="2" t="n"/>
      <c r="BI133" s="2" t="n"/>
      <c r="BJ133" s="2" t="n"/>
      <c r="BK133" s="2" t="n"/>
      <c r="BL133" s="2" t="n"/>
      <c r="BM133" s="2" t="n"/>
      <c r="BN133" s="2" t="n"/>
      <c r="BO133" s="2" t="n"/>
      <c r="BP133" s="2" t="n"/>
      <c r="BQ133" s="2" t="n"/>
      <c r="BR133" s="2" t="n"/>
      <c r="BS133" s="2" t="n"/>
      <c r="BT133" s="2" t="n"/>
      <c r="BU133" s="2" t="n"/>
      <c r="BV133" s="2" t="n"/>
      <c r="BW133" s="2" t="n"/>
      <c r="BX133" s="2" t="n"/>
      <c r="BY133" s="2" t="n"/>
      <c r="BZ133" s="41" t="n"/>
      <c r="CA133" s="41" t="n"/>
      <c r="CB133" s="41" t="n"/>
      <c r="CC133" s="41" t="n"/>
      <c r="CD133" s="41" t="n"/>
      <c r="CE133" s="41" t="n"/>
      <c r="CF133" s="41" t="n"/>
      <c r="CG133" s="41" t="n"/>
      <c r="CH133" s="41" t="n"/>
    </row>
    <row r="134" ht="15.75" customFormat="1" customHeight="1" s="42">
      <c r="A134" s="1">
        <f>IF(F134&lt;&gt;"",1+MAX($A$130:A133),"")</f>
        <v/>
      </c>
      <c r="B134" s="3" t="n"/>
      <c r="C134" s="20" t="n"/>
      <c r="D134" s="144" t="n"/>
      <c r="E134" s="22" t="n"/>
      <c r="F134" s="23" t="n"/>
      <c r="G134" s="24" t="n"/>
      <c r="H134" s="145" t="n"/>
      <c r="I134" s="146" t="n"/>
      <c r="J134" s="23" t="n"/>
      <c r="K134" s="146" t="n"/>
      <c r="L134" s="145" t="n"/>
      <c r="M134" s="145" t="n"/>
      <c r="N134" s="147" t="n"/>
      <c r="O134" s="147" t="n"/>
      <c r="Q134" s="2" t="n"/>
      <c r="R134" s="2" t="n"/>
      <c r="S134" s="2" t="n"/>
      <c r="T134" s="2" t="n"/>
      <c r="U134" s="2" t="n"/>
      <c r="V134" s="2" t="n"/>
      <c r="W134" s="2" t="n"/>
      <c r="X134" s="2" t="n"/>
      <c r="Y134" s="2" t="n"/>
      <c r="Z134" s="2" t="n"/>
      <c r="AA134" s="2" t="n"/>
      <c r="AB134" s="2" t="n"/>
      <c r="AC134" s="2" t="n"/>
      <c r="AD134" s="2" t="n"/>
      <c r="AE134" s="2" t="n"/>
      <c r="AF134" s="2" t="n"/>
      <c r="AG134" s="2" t="n"/>
      <c r="AH134" s="2" t="n"/>
      <c r="AI134" s="2" t="n"/>
      <c r="AJ134" s="2" t="n"/>
      <c r="AK134" s="2" t="n"/>
      <c r="AL134" s="2" t="n"/>
      <c r="AM134" s="2" t="n"/>
      <c r="AN134" s="2" t="n"/>
      <c r="AO134" s="2" t="n"/>
      <c r="AP134" s="2" t="n"/>
      <c r="AQ134" s="2" t="n"/>
      <c r="AR134" s="2" t="n"/>
      <c r="AS134" s="2" t="n"/>
      <c r="AT134" s="2" t="n"/>
      <c r="AU134" s="2" t="n"/>
      <c r="AV134" s="2" t="n"/>
      <c r="AW134" s="2" t="n"/>
      <c r="AX134" s="2" t="n"/>
      <c r="AY134" s="2" t="n"/>
      <c r="AZ134" s="2" t="n"/>
      <c r="BA134" s="2" t="n"/>
      <c r="BB134" s="2" t="n"/>
      <c r="BC134" s="2" t="n"/>
      <c r="BD134" s="2" t="n"/>
      <c r="BE134" s="2" t="n"/>
      <c r="BF134" s="2" t="n"/>
      <c r="BG134" s="2" t="n"/>
      <c r="BH134" s="2" t="n"/>
      <c r="BI134" s="2" t="n"/>
      <c r="BJ134" s="2" t="n"/>
      <c r="BK134" s="2" t="n"/>
      <c r="BL134" s="2" t="n"/>
      <c r="BM134" s="2" t="n"/>
      <c r="BN134" s="2" t="n"/>
      <c r="BO134" s="2" t="n"/>
      <c r="BP134" s="2" t="n"/>
      <c r="BQ134" s="2" t="n"/>
      <c r="BR134" s="2" t="n"/>
      <c r="BS134" s="2" t="n"/>
      <c r="BT134" s="2" t="n"/>
      <c r="BU134" s="2" t="n"/>
      <c r="BV134" s="2" t="n"/>
      <c r="BW134" s="2" t="n"/>
      <c r="BX134" s="2" t="n"/>
      <c r="BY134" s="2" t="n"/>
      <c r="BZ134" s="41" t="n"/>
      <c r="CA134" s="41" t="n"/>
      <c r="CB134" s="41" t="n"/>
      <c r="CC134" s="41" t="n"/>
      <c r="CD134" s="41" t="n"/>
      <c r="CE134" s="41" t="n"/>
      <c r="CF134" s="41" t="n"/>
      <c r="CG134" s="41" t="n"/>
      <c r="CH134" s="41" t="n"/>
    </row>
    <row r="135" ht="15.75" customFormat="1" customHeight="1" s="42">
      <c r="A135" s="1">
        <f>IF(F135&lt;&gt;"",1+MAX($A$130:A134),"")</f>
        <v/>
      </c>
      <c r="B135" s="3" t="n"/>
      <c r="C135" s="20" t="n"/>
      <c r="D135" s="144" t="n"/>
      <c r="E135" s="22" t="n"/>
      <c r="F135" s="23" t="n"/>
      <c r="G135" s="24" t="n"/>
      <c r="H135" s="145" t="n"/>
      <c r="I135" s="146" t="n"/>
      <c r="J135" s="23" t="n"/>
      <c r="K135" s="146" t="n"/>
      <c r="L135" s="145" t="n"/>
      <c r="M135" s="145" t="n"/>
      <c r="N135" s="147" t="n"/>
      <c r="O135" s="147" t="n"/>
      <c r="Q135" s="2" t="n"/>
      <c r="R135" s="2" t="n"/>
      <c r="S135" s="2" t="n"/>
      <c r="T135" s="2" t="n"/>
      <c r="U135" s="2" t="n"/>
      <c r="V135" s="2" t="n"/>
      <c r="W135" s="2" t="n"/>
      <c r="X135" s="2" t="n"/>
      <c r="Y135" s="2" t="n"/>
      <c r="Z135" s="2" t="n"/>
      <c r="AA135" s="2" t="n"/>
      <c r="AB135" s="2" t="n"/>
      <c r="AC135" s="2" t="n"/>
      <c r="AD135" s="2" t="n"/>
      <c r="AE135" s="2" t="n"/>
      <c r="AF135" s="2" t="n"/>
      <c r="AG135" s="2" t="n"/>
      <c r="AH135" s="2" t="n"/>
      <c r="AI135" s="2" t="n"/>
      <c r="AJ135" s="2" t="n"/>
      <c r="AK135" s="2" t="n"/>
      <c r="AL135" s="2" t="n"/>
      <c r="AM135" s="2" t="n"/>
      <c r="AN135" s="2" t="n"/>
      <c r="AO135" s="2" t="n"/>
      <c r="AP135" s="2" t="n"/>
      <c r="AQ135" s="2" t="n"/>
      <c r="AR135" s="2" t="n"/>
      <c r="AS135" s="2" t="n"/>
      <c r="AT135" s="2" t="n"/>
      <c r="AU135" s="2" t="n"/>
      <c r="AV135" s="2" t="n"/>
      <c r="AW135" s="2" t="n"/>
      <c r="AX135" s="2" t="n"/>
      <c r="AY135" s="2" t="n"/>
      <c r="AZ135" s="2" t="n"/>
      <c r="BA135" s="2" t="n"/>
      <c r="BB135" s="2" t="n"/>
      <c r="BC135" s="2" t="n"/>
      <c r="BD135" s="2" t="n"/>
      <c r="BE135" s="2" t="n"/>
      <c r="BF135" s="2" t="n"/>
      <c r="BG135" s="2" t="n"/>
      <c r="BH135" s="2" t="n"/>
      <c r="BI135" s="2" t="n"/>
      <c r="BJ135" s="2" t="n"/>
      <c r="BK135" s="2" t="n"/>
      <c r="BL135" s="2" t="n"/>
      <c r="BM135" s="2" t="n"/>
      <c r="BN135" s="2" t="n"/>
      <c r="BO135" s="2" t="n"/>
      <c r="BP135" s="2" t="n"/>
      <c r="BQ135" s="2" t="n"/>
      <c r="BR135" s="2" t="n"/>
      <c r="BS135" s="2" t="n"/>
      <c r="BT135" s="2" t="n"/>
      <c r="BU135" s="2" t="n"/>
      <c r="BV135" s="2" t="n"/>
      <c r="BW135" s="2" t="n"/>
      <c r="BX135" s="2" t="n"/>
      <c r="BY135" s="2" t="n"/>
      <c r="BZ135" s="41" t="n"/>
      <c r="CA135" s="41" t="n"/>
      <c r="CB135" s="41" t="n"/>
      <c r="CC135" s="41" t="n"/>
      <c r="CD135" s="41" t="n"/>
      <c r="CE135" s="41" t="n"/>
      <c r="CF135" s="41" t="n"/>
      <c r="CG135" s="41" t="n"/>
      <c r="CH135" s="41" t="n"/>
    </row>
    <row r="136" customFormat="1" s="42">
      <c r="A136" s="1">
        <f>IF(F136&lt;&gt;"",1+MAX($A$130:A135),"")</f>
        <v/>
      </c>
      <c r="B136" s="3" t="n"/>
      <c r="C136" s="20" t="n"/>
      <c r="D136" s="144" t="n"/>
      <c r="E136" s="22" t="n"/>
      <c r="F136" s="23" t="n"/>
      <c r="G136" s="24" t="n"/>
      <c r="H136" s="145" t="n"/>
      <c r="I136" s="146" t="n"/>
      <c r="J136" s="23" t="n"/>
      <c r="K136" s="146" t="n"/>
      <c r="L136" s="145" t="n"/>
      <c r="M136" s="145" t="n"/>
      <c r="N136" s="147" t="n"/>
      <c r="O136" s="147" t="n"/>
    </row>
    <row r="137" customFormat="1" s="42">
      <c r="A137" s="1">
        <f>IF(F137&lt;&gt;"",1+MAX($A$130:A136),"")</f>
        <v/>
      </c>
      <c r="B137" s="3" t="n"/>
      <c r="C137" s="20" t="n"/>
      <c r="D137" s="144" t="n"/>
      <c r="E137" s="22" t="n"/>
      <c r="F137" s="23" t="n"/>
      <c r="G137" s="24" t="n"/>
      <c r="H137" s="145" t="n"/>
      <c r="I137" s="146" t="n"/>
      <c r="J137" s="23" t="n"/>
      <c r="K137" s="146" t="n"/>
      <c r="L137" s="145" t="n"/>
      <c r="M137" s="145" t="n"/>
      <c r="N137" s="147" t="n"/>
      <c r="O137" s="147" t="n"/>
    </row>
    <row r="138" customFormat="1" s="42">
      <c r="A138" s="1">
        <f>IF(F138&lt;&gt;"",1+MAX($A$130:A137),"")</f>
        <v/>
      </c>
      <c r="B138" s="3" t="n"/>
      <c r="C138" s="20" t="n"/>
      <c r="D138" s="144" t="n"/>
      <c r="E138" s="22" t="n"/>
      <c r="F138" s="23" t="n"/>
      <c r="G138" s="24" t="n"/>
      <c r="H138" s="145" t="n"/>
      <c r="I138" s="146" t="n"/>
      <c r="J138" s="23" t="n"/>
      <c r="K138" s="146" t="n"/>
      <c r="L138" s="145" t="n"/>
      <c r="M138" s="145" t="n"/>
      <c r="N138" s="147" t="n"/>
      <c r="O138" s="147" t="n"/>
    </row>
    <row r="139" customFormat="1" s="42">
      <c r="A139" s="1">
        <f>IF(F139&lt;&gt;"",1+MAX($A$130:A138),"")</f>
        <v/>
      </c>
      <c r="B139" s="3" t="n"/>
      <c r="C139" s="20" t="n"/>
      <c r="D139" s="144" t="n"/>
      <c r="E139" s="22" t="n"/>
      <c r="F139" s="23" t="n"/>
      <c r="G139" s="24" t="n"/>
      <c r="H139" s="145" t="n"/>
      <c r="I139" s="146" t="n"/>
      <c r="J139" s="23" t="n"/>
      <c r="K139" s="146" t="n"/>
      <c r="L139" s="145" t="n"/>
      <c r="M139" s="145" t="n"/>
      <c r="N139" s="147" t="n"/>
      <c r="O139" s="147" t="n"/>
    </row>
    <row r="140" customFormat="1" s="42">
      <c r="A140" s="1">
        <f>IF(F140&lt;&gt;"",1+MAX($A$130:A139),"")</f>
        <v/>
      </c>
      <c r="B140" s="3" t="n"/>
      <c r="C140" s="20" t="n"/>
      <c r="D140" s="144" t="n"/>
      <c r="E140" s="22" t="n"/>
      <c r="F140" s="23" t="n"/>
      <c r="G140" s="24" t="n"/>
      <c r="H140" s="145" t="n"/>
      <c r="I140" s="146" t="n"/>
      <c r="J140" s="23" t="n"/>
      <c r="K140" s="146" t="n"/>
      <c r="L140" s="145" t="n"/>
      <c r="M140" s="145" t="n"/>
      <c r="N140" s="147" t="n"/>
      <c r="O140" s="147" t="n"/>
    </row>
    <row r="141" customFormat="1" s="42">
      <c r="A141" s="1">
        <f>IF(F141&lt;&gt;"",1+MAX($A$130:A140),"")</f>
        <v/>
      </c>
      <c r="B141" s="3" t="n"/>
      <c r="C141" s="20" t="n"/>
      <c r="D141" s="144" t="n"/>
      <c r="E141" s="22" t="n"/>
      <c r="F141" s="23" t="n"/>
      <c r="G141" s="24" t="n"/>
      <c r="H141" s="145" t="n"/>
      <c r="I141" s="146" t="n"/>
      <c r="J141" s="23" t="n"/>
      <c r="K141" s="146" t="n"/>
      <c r="L141" s="145" t="n"/>
      <c r="M141" s="145" t="n"/>
      <c r="N141" s="147" t="n"/>
      <c r="O141" s="147" t="n"/>
    </row>
    <row r="142" customFormat="1" s="42">
      <c r="A142" s="1">
        <f>IF(F142&lt;&gt;"",1+MAX($A$130:A141),"")</f>
        <v/>
      </c>
      <c r="B142" s="3" t="n"/>
      <c r="C142" s="20" t="n"/>
      <c r="D142" s="144" t="n"/>
      <c r="E142" s="22" t="n"/>
      <c r="F142" s="23" t="n"/>
      <c r="G142" s="24" t="n"/>
      <c r="H142" s="145" t="n"/>
      <c r="I142" s="146" t="n"/>
      <c r="J142" s="23" t="n"/>
      <c r="K142" s="146" t="n"/>
      <c r="L142" s="145" t="n"/>
      <c r="M142" s="145" t="n"/>
      <c r="N142" s="147" t="n"/>
      <c r="O142" s="147" t="n"/>
    </row>
    <row r="143" customFormat="1" s="42">
      <c r="A143" s="1">
        <f>IF(F143&lt;&gt;"",1+MAX($A$130:A142),"")</f>
        <v/>
      </c>
      <c r="B143" s="3" t="n"/>
      <c r="C143" s="20" t="n"/>
      <c r="D143" s="144" t="n"/>
      <c r="E143" s="22" t="n"/>
      <c r="F143" s="23" t="n"/>
      <c r="G143" s="24" t="n"/>
      <c r="H143" s="145" t="n"/>
      <c r="I143" s="146" t="n"/>
      <c r="J143" s="23" t="n"/>
      <c r="K143" s="146" t="n"/>
      <c r="L143" s="145" t="n"/>
      <c r="M143" s="147" t="n"/>
      <c r="N143" s="147" t="n"/>
      <c r="O143" s="147" t="n"/>
    </row>
    <row r="144" customFormat="1" s="42">
      <c r="A144" s="1">
        <f>IF(F144&lt;&gt;"",1+MAX($A$130:A143),"")</f>
        <v/>
      </c>
      <c r="B144" s="3" t="n"/>
      <c r="C144" s="20" t="n"/>
      <c r="D144" s="144" t="n"/>
      <c r="E144" s="22" t="n"/>
      <c r="F144" s="23" t="n"/>
      <c r="G144" s="24" t="n"/>
      <c r="H144" s="145" t="n"/>
      <c r="I144" s="146" t="n"/>
      <c r="J144" s="23" t="n"/>
      <c r="K144" s="146" t="n"/>
      <c r="L144" s="145" t="n"/>
      <c r="M144" s="145" t="n"/>
      <c r="N144" s="147" t="n"/>
      <c r="O144" s="147" t="n"/>
    </row>
    <row r="145" customFormat="1" s="42">
      <c r="A145" s="1">
        <f>IF(F145&lt;&gt;"",1+MAX($A$130:A144),"")</f>
        <v/>
      </c>
      <c r="B145" s="3" t="n"/>
      <c r="C145" s="20" t="n"/>
      <c r="D145" s="144" t="n"/>
      <c r="E145" s="22" t="n"/>
      <c r="F145" s="23" t="n"/>
      <c r="G145" s="24" t="n"/>
      <c r="H145" s="145" t="n"/>
      <c r="I145" s="146" t="n"/>
      <c r="J145" s="23" t="n"/>
      <c r="K145" s="146" t="n"/>
      <c r="L145" s="145" t="n"/>
      <c r="M145" s="145" t="n"/>
      <c r="N145" s="147" t="n"/>
      <c r="O145" s="147" t="n"/>
    </row>
    <row r="146" customFormat="1" s="42">
      <c r="A146" s="1">
        <f>IF(F146&lt;&gt;"",1+MAX($A$130:A145),"")</f>
        <v/>
      </c>
      <c r="B146" s="3" t="n"/>
      <c r="C146" s="20" t="n"/>
      <c r="D146" s="144" t="n"/>
      <c r="E146" s="22" t="n"/>
      <c r="F146" s="23" t="n"/>
      <c r="G146" s="24" t="n"/>
      <c r="H146" s="145" t="n"/>
      <c r="I146" s="146" t="n"/>
      <c r="J146" s="23" t="n"/>
      <c r="K146" s="146" t="n"/>
      <c r="L146" s="145" t="n"/>
      <c r="M146" s="145" t="n"/>
      <c r="N146" s="147" t="n"/>
      <c r="O146" s="147" t="n"/>
    </row>
    <row r="147" customFormat="1" s="42">
      <c r="A147" s="1">
        <f>IF(F147&lt;&gt;"",1+MAX($A$130:A146),"")</f>
        <v/>
      </c>
      <c r="B147" s="3" t="n"/>
      <c r="C147" s="20" t="n"/>
      <c r="D147" s="144" t="n"/>
      <c r="E147" s="22" t="n"/>
      <c r="F147" s="23" t="n"/>
      <c r="G147" s="24" t="n"/>
      <c r="H147" s="145" t="n"/>
      <c r="I147" s="146" t="n"/>
      <c r="J147" s="23" t="n"/>
      <c r="K147" s="146" t="n"/>
      <c r="L147" s="145" t="n"/>
      <c r="M147" s="145" t="n"/>
      <c r="N147" s="147" t="n"/>
      <c r="O147" s="147" t="n"/>
    </row>
    <row r="148" customFormat="1" s="42">
      <c r="A148" s="1">
        <f>IF(F148&lt;&gt;"",1+MAX($A$130:A147),"")</f>
        <v/>
      </c>
      <c r="B148" s="3" t="n"/>
      <c r="C148" s="20" t="n"/>
      <c r="D148" s="144" t="n"/>
      <c r="E148" s="22" t="n"/>
      <c r="F148" s="23" t="n"/>
      <c r="G148" s="24" t="n"/>
      <c r="H148" s="145" t="n"/>
      <c r="I148" s="146" t="n"/>
      <c r="J148" s="23" t="n"/>
      <c r="K148" s="146" t="n"/>
      <c r="L148" s="145" t="n"/>
      <c r="M148" s="145" t="n"/>
      <c r="N148" s="147" t="n"/>
      <c r="O148" s="147" t="n"/>
    </row>
    <row r="149" customFormat="1" s="42">
      <c r="A149" s="1">
        <f>IF(F149&lt;&gt;"",1+MAX($A$130:A148),"")</f>
        <v/>
      </c>
      <c r="B149" s="3" t="n"/>
      <c r="C149" s="20" t="n"/>
      <c r="D149" s="144" t="n"/>
      <c r="E149" s="22" t="n"/>
      <c r="F149" s="23" t="n"/>
      <c r="G149" s="24" t="n"/>
      <c r="H149" s="145" t="n"/>
      <c r="I149" s="146" t="n"/>
      <c r="J149" s="23" t="n"/>
      <c r="K149" s="146" t="n"/>
      <c r="L149" s="145" t="n"/>
      <c r="M149" s="145" t="n"/>
      <c r="N149" s="147" t="n"/>
      <c r="O149" s="147" t="n"/>
    </row>
    <row r="150" customFormat="1" s="42">
      <c r="A150" s="1">
        <f>IF(F150&lt;&gt;"",1+MAX($A$130:A149),"")</f>
        <v/>
      </c>
      <c r="B150" s="3" t="n"/>
      <c r="C150" s="20" t="n"/>
      <c r="D150" s="144" t="n"/>
      <c r="E150" s="22" t="n"/>
      <c r="F150" s="23" t="n"/>
      <c r="G150" s="24" t="n"/>
      <c r="H150" s="145" t="n"/>
      <c r="I150" s="146" t="n"/>
      <c r="J150" s="23" t="n"/>
      <c r="K150" s="146" t="n"/>
      <c r="L150" s="145" t="n"/>
      <c r="M150" s="145" t="n"/>
      <c r="N150" s="147" t="n"/>
      <c r="O150" s="147" t="n"/>
    </row>
    <row r="151" customFormat="1" s="42">
      <c r="A151" s="1">
        <f>IF(F151&lt;&gt;"",1+MAX($A$130:A150),"")</f>
        <v/>
      </c>
      <c r="B151" s="3" t="n"/>
      <c r="C151" s="20" t="n"/>
      <c r="D151" s="144" t="n"/>
      <c r="E151" s="22" t="n"/>
      <c r="F151" s="23" t="n"/>
      <c r="G151" s="24" t="n"/>
      <c r="H151" s="145" t="n"/>
      <c r="I151" s="146" t="n"/>
      <c r="J151" s="23" t="n"/>
      <c r="K151" s="146" t="n"/>
      <c r="L151" s="145" t="n"/>
      <c r="M151" s="145" t="n"/>
      <c r="N151" s="145" t="n"/>
      <c r="O151" s="145" t="n"/>
    </row>
    <row r="152" customFormat="1" s="42">
      <c r="A152" s="1">
        <f>IF(F152&lt;&gt;"",1+MAX($A$130:A151),"")</f>
        <v/>
      </c>
      <c r="B152" s="3" t="n"/>
      <c r="C152" s="20" t="n"/>
      <c r="D152" s="144" t="n"/>
      <c r="E152" s="22" t="n"/>
      <c r="F152" s="23" t="n"/>
      <c r="G152" s="24" t="n"/>
      <c r="H152" s="145" t="n"/>
      <c r="I152" s="146" t="n"/>
      <c r="J152" s="23" t="n"/>
      <c r="K152" s="146" t="n"/>
      <c r="L152" s="145" t="n"/>
      <c r="M152" s="145" t="n"/>
      <c r="N152" s="145" t="n"/>
      <c r="O152" s="145" t="n"/>
    </row>
    <row r="153" customFormat="1" s="42">
      <c r="A153" s="1">
        <f>IF(F153&lt;&gt;"",1+MAX($A$130:A152),"")</f>
        <v/>
      </c>
      <c r="B153" s="3" t="n"/>
      <c r="C153" s="20" t="n"/>
      <c r="D153" s="144" t="n"/>
      <c r="E153" s="22" t="n"/>
      <c r="F153" s="23" t="n"/>
      <c r="G153" s="24" t="n"/>
      <c r="H153" s="145" t="n"/>
      <c r="I153" s="146" t="n"/>
      <c r="J153" s="23" t="n"/>
      <c r="K153" s="146" t="n"/>
      <c r="L153" s="145" t="n"/>
      <c r="M153" s="145" t="n"/>
      <c r="N153" s="145" t="n"/>
      <c r="O153" s="145" t="n"/>
    </row>
    <row r="154" customFormat="1" s="42">
      <c r="A154" s="1">
        <f>IF(F154&lt;&gt;"",1+MAX($A$130:A153),"")</f>
        <v/>
      </c>
      <c r="B154" s="3" t="n"/>
      <c r="C154" s="20" t="n"/>
      <c r="D154" s="144" t="n"/>
      <c r="E154" s="22" t="n"/>
      <c r="F154" s="23" t="n"/>
      <c r="G154" s="24" t="n"/>
      <c r="H154" s="145" t="n"/>
      <c r="I154" s="146" t="n"/>
      <c r="J154" s="23" t="n"/>
      <c r="K154" s="146" t="n"/>
      <c r="L154" s="145" t="n"/>
      <c r="M154" s="145" t="n"/>
      <c r="N154" s="145" t="n"/>
      <c r="O154" s="145" t="n"/>
    </row>
    <row r="155" customFormat="1" s="42">
      <c r="A155" s="1">
        <f>IF(F155&lt;&gt;"",1+MAX($A$130:A154),"")</f>
        <v/>
      </c>
      <c r="B155" s="3" t="n"/>
      <c r="C155" s="20" t="n"/>
      <c r="D155" s="144" t="n"/>
      <c r="E155" s="22" t="n"/>
      <c r="F155" s="23" t="n"/>
      <c r="G155" s="24" t="n"/>
      <c r="H155" s="145" t="n"/>
      <c r="I155" s="146" t="n"/>
      <c r="J155" s="23" t="n"/>
      <c r="K155" s="146" t="n"/>
      <c r="L155" s="145" t="n"/>
      <c r="M155" s="145" t="n"/>
      <c r="N155" s="145" t="n"/>
      <c r="O155" s="145" t="n"/>
    </row>
    <row r="156" customFormat="1" s="42">
      <c r="A156" s="1">
        <f>IF(F156&lt;&gt;"",1+MAX($A$130:A155),"")</f>
        <v/>
      </c>
      <c r="B156" s="3" t="n"/>
      <c r="C156" s="20" t="n"/>
      <c r="D156" s="144" t="n"/>
      <c r="E156" s="22" t="n"/>
      <c r="F156" s="23" t="n"/>
      <c r="G156" s="24" t="n"/>
      <c r="H156" s="145" t="n"/>
      <c r="I156" s="146" t="n"/>
      <c r="J156" s="23" t="n"/>
      <c r="K156" s="146" t="n"/>
      <c r="L156" s="145" t="n"/>
      <c r="M156" s="145" t="n"/>
      <c r="N156" s="145" t="n"/>
      <c r="O156" s="145" t="n"/>
    </row>
    <row r="157" customFormat="1" s="42">
      <c r="A157" s="1">
        <f>IF(F157&lt;&gt;"",1+MAX($A$130:A156),"")</f>
        <v/>
      </c>
      <c r="B157" s="3" t="n"/>
      <c r="C157" s="20" t="n"/>
      <c r="D157" s="144" t="n"/>
      <c r="E157" s="22" t="n"/>
      <c r="F157" s="23" t="n"/>
      <c r="G157" s="24" t="n"/>
      <c r="H157" s="145" t="n"/>
      <c r="I157" s="146" t="n"/>
      <c r="J157" s="23" t="n"/>
      <c r="K157" s="146" t="n"/>
      <c r="L157" s="145" t="n"/>
      <c r="M157" s="145" t="n"/>
      <c r="N157" s="145" t="n"/>
      <c r="O157" s="145" t="n"/>
    </row>
    <row r="158" customFormat="1" s="42">
      <c r="A158" s="1">
        <f>IF(F158&lt;&gt;"",1+MAX($A$130:A157),"")</f>
        <v/>
      </c>
      <c r="B158" s="3" t="n"/>
      <c r="C158" s="20" t="n"/>
      <c r="D158" s="144" t="n"/>
      <c r="E158" s="22" t="n"/>
      <c r="F158" s="23" t="n"/>
      <c r="G158" s="24" t="n"/>
      <c r="H158" s="145" t="n"/>
      <c r="I158" s="146" t="n"/>
      <c r="J158" s="23" t="n"/>
      <c r="K158" s="146" t="n"/>
      <c r="L158" s="145" t="n"/>
      <c r="M158" s="145" t="n"/>
      <c r="N158" s="145" t="n"/>
      <c r="O158" s="145" t="n"/>
    </row>
    <row r="159" customFormat="1" s="42">
      <c r="A159" s="1">
        <f>IF(F159&lt;&gt;"",1+MAX($A$130:A158),"")</f>
        <v/>
      </c>
      <c r="B159" s="3" t="n"/>
      <c r="C159" s="20" t="n"/>
      <c r="D159" s="144" t="n"/>
      <c r="E159" s="22" t="n"/>
      <c r="F159" s="23" t="n"/>
      <c r="G159" s="24" t="n"/>
      <c r="H159" s="145" t="n"/>
      <c r="I159" s="146" t="n"/>
      <c r="J159" s="23" t="n"/>
      <c r="K159" s="146" t="n"/>
      <c r="L159" s="145" t="n"/>
      <c r="M159" s="145" t="n"/>
      <c r="N159" s="145" t="n"/>
      <c r="O159" s="145" t="n"/>
    </row>
    <row r="160" customFormat="1" s="42">
      <c r="A160" s="1">
        <f>IF(F160&lt;&gt;"",1+MAX($A$130:A159),"")</f>
        <v/>
      </c>
      <c r="B160" s="3" t="n"/>
      <c r="C160" s="20" t="n"/>
      <c r="D160" s="144" t="n"/>
      <c r="E160" s="22" t="n"/>
      <c r="F160" s="23" t="n"/>
      <c r="G160" s="24" t="n"/>
      <c r="H160" s="145" t="n"/>
      <c r="I160" s="146" t="n"/>
      <c r="J160" s="23" t="n"/>
      <c r="K160" s="146" t="n"/>
      <c r="L160" s="145" t="n"/>
      <c r="M160" s="145" t="n"/>
      <c r="N160" s="145" t="n"/>
      <c r="O160" s="145" t="n"/>
    </row>
    <row r="161" customFormat="1" s="42">
      <c r="A161" s="1">
        <f>IF(F161&lt;&gt;"",1+MAX($A$130:A160),"")</f>
        <v/>
      </c>
      <c r="B161" s="3" t="n"/>
      <c r="C161" s="20" t="n"/>
      <c r="D161" s="144" t="n"/>
      <c r="E161" s="22" t="n"/>
      <c r="F161" s="23" t="n"/>
      <c r="G161" s="24" t="n"/>
      <c r="H161" s="145" t="n"/>
      <c r="I161" s="146" t="n"/>
      <c r="J161" s="23" t="n"/>
      <c r="K161" s="146" t="n"/>
      <c r="L161" s="145" t="n"/>
      <c r="M161" s="145" t="n"/>
      <c r="N161" s="145" t="n"/>
      <c r="O161" s="145" t="n"/>
    </row>
    <row r="162" customFormat="1" s="42">
      <c r="A162" s="1">
        <f>IF(F162&lt;&gt;"",1+MAX($A$130:A161),"")</f>
        <v/>
      </c>
      <c r="B162" s="3" t="n"/>
      <c r="C162" s="20" t="n"/>
      <c r="D162" s="144" t="n"/>
      <c r="E162" s="22" t="n"/>
      <c r="F162" s="23" t="n"/>
      <c r="G162" s="24" t="n"/>
      <c r="H162" s="145" t="n"/>
      <c r="I162" s="146" t="n"/>
      <c r="J162" s="23" t="n"/>
      <c r="K162" s="146" t="n"/>
      <c r="L162" s="145" t="n"/>
      <c r="M162" s="145" t="n"/>
      <c r="N162" s="145" t="n"/>
      <c r="O162" s="145" t="n"/>
    </row>
    <row r="163" customFormat="1" s="42">
      <c r="A163" s="1">
        <f>IF(F163&lt;&gt;"",1+MAX($A$130:A162),"")</f>
        <v/>
      </c>
      <c r="B163" s="3" t="n"/>
      <c r="C163" s="20" t="n"/>
      <c r="D163" s="144" t="n"/>
      <c r="E163" s="22" t="n"/>
      <c r="F163" s="23" t="n"/>
      <c r="G163" s="24" t="n"/>
      <c r="H163" s="145" t="n"/>
      <c r="I163" s="146" t="n"/>
      <c r="J163" s="23" t="n"/>
      <c r="K163" s="146" t="n"/>
      <c r="L163" s="145" t="n"/>
      <c r="M163" s="145" t="n"/>
      <c r="N163" s="145" t="n"/>
      <c r="O163" s="145" t="n"/>
    </row>
    <row r="164" customFormat="1" s="42">
      <c r="A164" s="1">
        <f>IF(F164&lt;&gt;"",1+MAX($A$130:A163),"")</f>
        <v/>
      </c>
      <c r="B164" s="3" t="n"/>
      <c r="C164" s="20" t="n"/>
      <c r="D164" s="144" t="n"/>
      <c r="E164" s="22" t="n"/>
      <c r="F164" s="23" t="n"/>
      <c r="G164" s="24" t="n"/>
      <c r="H164" s="145" t="n"/>
      <c r="I164" s="146" t="n"/>
      <c r="J164" s="23" t="n"/>
      <c r="K164" s="146" t="n"/>
      <c r="L164" s="145" t="n"/>
      <c r="M164" s="145" t="n"/>
      <c r="N164" s="145" t="n"/>
      <c r="O164" s="145" t="n"/>
    </row>
    <row r="165" customFormat="1" s="42">
      <c r="A165" s="1">
        <f>IF(F165&lt;&gt;"",1+MAX($A$130:A164),"")</f>
        <v/>
      </c>
      <c r="B165" s="3" t="n"/>
      <c r="C165" s="20" t="n"/>
      <c r="D165" s="144" t="n"/>
      <c r="E165" s="22" t="n"/>
      <c r="F165" s="23" t="n"/>
      <c r="G165" s="24" t="n"/>
      <c r="H165" s="145" t="n"/>
      <c r="I165" s="146" t="n"/>
      <c r="J165" s="23" t="n"/>
      <c r="K165" s="146" t="n"/>
      <c r="L165" s="145" t="n"/>
      <c r="M165" s="145" t="n"/>
      <c r="N165" s="145" t="n"/>
      <c r="O165" s="145" t="n"/>
    </row>
    <row r="166" customFormat="1" s="42">
      <c r="A166" s="1">
        <f>IF(F166&lt;&gt;"",1+MAX($A$130:A165),"")</f>
        <v/>
      </c>
      <c r="B166" s="3" t="n"/>
      <c r="C166" s="20" t="n"/>
      <c r="D166" s="144" t="n"/>
      <c r="E166" s="22" t="n"/>
      <c r="F166" s="23" t="n"/>
      <c r="G166" s="24" t="n"/>
      <c r="H166" s="145" t="n"/>
      <c r="I166" s="146" t="n"/>
      <c r="J166" s="23" t="n"/>
      <c r="K166" s="146" t="n"/>
      <c r="L166" s="145" t="n"/>
      <c r="M166" s="145" t="n"/>
      <c r="N166" s="145" t="n"/>
      <c r="O166" s="145" t="n"/>
    </row>
    <row r="167" customFormat="1" s="42">
      <c r="A167" s="1">
        <f>IF(F167&lt;&gt;"",1+MAX($A$130:A166),"")</f>
        <v/>
      </c>
      <c r="B167" s="3" t="n"/>
      <c r="C167" s="4" t="n"/>
      <c r="D167" s="104" t="n"/>
      <c r="F167" s="6" t="n"/>
      <c r="H167" s="105" t="n"/>
      <c r="I167" s="106" t="n"/>
      <c r="J167" s="6" t="n"/>
      <c r="K167" s="106" t="n"/>
      <c r="N167" s="145" t="n"/>
      <c r="O167" s="145" t="n"/>
    </row>
    <row r="168" customFormat="1" s="42">
      <c r="A168" s="1">
        <f>IF(F168&lt;&gt;"",1+MAX($A$130:A167),"")</f>
        <v/>
      </c>
      <c r="B168" s="3" t="n"/>
      <c r="C168" s="4" t="n"/>
      <c r="D168" s="104" t="n"/>
      <c r="F168" s="6" t="n"/>
      <c r="H168" s="105" t="n"/>
      <c r="I168" s="106" t="n"/>
      <c r="J168" s="6" t="n"/>
      <c r="K168" s="106" t="n"/>
      <c r="N168" s="145" t="n"/>
      <c r="O168" s="145" t="n"/>
    </row>
    <row r="169" customFormat="1" s="42">
      <c r="A169" s="1">
        <f>IF(F169&lt;&gt;"",1+MAX($A$130:A168),"")</f>
        <v/>
      </c>
      <c r="B169" s="3" t="n"/>
      <c r="C169" s="4" t="n"/>
      <c r="D169" s="104" t="n"/>
      <c r="F169" s="6" t="n"/>
      <c r="H169" s="105" t="n"/>
      <c r="I169" s="106" t="n"/>
      <c r="J169" s="6" t="n"/>
      <c r="K169" s="106" t="n"/>
      <c r="N169" s="145" t="n"/>
      <c r="O169" s="145" t="n"/>
    </row>
    <row r="170" customFormat="1" s="42">
      <c r="A170" s="1">
        <f>IF(F170&lt;&gt;"",1+MAX($A$130:A169),"")</f>
        <v/>
      </c>
      <c r="B170" s="3" t="n"/>
      <c r="C170" s="4" t="n"/>
      <c r="D170" s="104" t="n"/>
      <c r="F170" s="6" t="n"/>
      <c r="H170" s="105" t="n"/>
      <c r="I170" s="106" t="n"/>
      <c r="J170" s="6" t="n"/>
      <c r="K170" s="106" t="n"/>
      <c r="N170" s="145" t="n"/>
      <c r="O170" s="145" t="n"/>
    </row>
    <row r="171" customFormat="1" s="42">
      <c r="A171" s="1">
        <f>IF(F171&lt;&gt;"",1+MAX($A$130:A170),"")</f>
        <v/>
      </c>
      <c r="B171" s="3" t="n"/>
      <c r="C171" s="4" t="n"/>
      <c r="D171" s="104" t="n"/>
      <c r="F171" s="6" t="n"/>
      <c r="H171" s="105" t="n"/>
      <c r="I171" s="106" t="n"/>
      <c r="J171" s="6" t="n"/>
      <c r="K171" s="106" t="n"/>
      <c r="N171" s="145" t="n"/>
      <c r="O171" s="145" t="n"/>
    </row>
    <row r="172" customFormat="1" s="42">
      <c r="A172" s="1">
        <f>IF(F172&lt;&gt;"",1+MAX($A$130:A171),"")</f>
        <v/>
      </c>
      <c r="B172" s="3" t="n"/>
      <c r="C172" s="4" t="n"/>
      <c r="D172" s="104" t="n"/>
      <c r="F172" s="6" t="n"/>
      <c r="H172" s="105" t="n"/>
      <c r="I172" s="106" t="n"/>
      <c r="J172" s="6" t="n"/>
      <c r="K172" s="106" t="n"/>
      <c r="N172" s="145" t="n"/>
      <c r="O172" s="145" t="n"/>
    </row>
    <row r="173" customFormat="1" s="42">
      <c r="A173" s="1">
        <f>IF(F173&lt;&gt;"",1+MAX($A$130:A172),"")</f>
        <v/>
      </c>
      <c r="B173" s="3" t="n"/>
      <c r="C173" s="4" t="n"/>
      <c r="D173" s="104" t="n"/>
      <c r="F173" s="6" t="n"/>
      <c r="H173" s="105" t="n"/>
      <c r="I173" s="106" t="n"/>
      <c r="J173" s="6" t="n"/>
      <c r="K173" s="106" t="n"/>
      <c r="N173" s="145" t="n"/>
      <c r="O173" s="145" t="n"/>
    </row>
    <row r="174">
      <c r="A174" s="1">
        <f>IF(F174&lt;&gt;"",1+MAX($A$130:A173),"")</f>
        <v/>
      </c>
      <c r="N174" s="145" t="n"/>
      <c r="O174" s="145" t="n"/>
    </row>
    <row r="175">
      <c r="A175" s="1">
        <f>IF(F175&lt;&gt;"",1+MAX($A$130:A174),"")</f>
        <v/>
      </c>
      <c r="N175" s="145" t="n"/>
      <c r="O175" s="145" t="n"/>
    </row>
    <row r="176">
      <c r="A176" s="1">
        <f>IF(F176&lt;&gt;"",1+MAX($A$130:A175),"")</f>
        <v/>
      </c>
      <c r="N176" s="145" t="n"/>
      <c r="O176" s="145" t="n"/>
    </row>
    <row r="177">
      <c r="A177" s="1">
        <f>IF(F177&lt;&gt;"",1+MAX($A$130:A176),"")</f>
        <v/>
      </c>
      <c r="N177" s="145" t="n"/>
      <c r="O177" s="145" t="n"/>
    </row>
    <row r="178">
      <c r="A178" s="1">
        <f>IF(F178&lt;&gt;"",1+MAX($A$130:A177),"")</f>
        <v/>
      </c>
      <c r="N178" s="145" t="n"/>
      <c r="O178" s="145" t="n"/>
    </row>
    <row r="179">
      <c r="A179" s="1">
        <f>IF(F179&lt;&gt;"",1+MAX($A$130:A178),"")</f>
        <v/>
      </c>
      <c r="N179" s="145" t="n"/>
      <c r="O179" s="145" t="n"/>
    </row>
    <row r="180">
      <c r="A180" s="1">
        <f>IF(F180&lt;&gt;"",1+MAX($A$130:A179),"")</f>
        <v/>
      </c>
      <c r="N180" s="145" t="n"/>
      <c r="O180" s="145" t="n"/>
    </row>
    <row r="181">
      <c r="A181" s="1">
        <f>IF(F181&lt;&gt;"",1+MAX($A$130:A180),"")</f>
        <v/>
      </c>
      <c r="N181" s="145" t="n"/>
      <c r="O181" s="145" t="n"/>
    </row>
    <row r="182">
      <c r="A182" s="1">
        <f>IF(F182&lt;&gt;"",1+MAX($A$130:A181),"")</f>
        <v/>
      </c>
      <c r="N182" s="145" t="n"/>
      <c r="O182" s="145" t="n"/>
    </row>
    <row r="183">
      <c r="A183" s="1">
        <f>IF(F183&lt;&gt;"",1+MAX($A$130:A182),"")</f>
        <v/>
      </c>
      <c r="N183" s="145" t="n"/>
      <c r="O183" s="145" t="n"/>
    </row>
    <row r="184">
      <c r="A184" s="1">
        <f>IF(F184&lt;&gt;"",1+MAX($A$130:A183),"")</f>
        <v/>
      </c>
      <c r="N184" s="145" t="n"/>
      <c r="O184" s="145" t="n"/>
    </row>
    <row r="185">
      <c r="A185" s="1">
        <f>IF(F185&lt;&gt;"",1+MAX($A$130:A184),"")</f>
        <v/>
      </c>
      <c r="N185" s="145" t="n"/>
      <c r="O185" s="145" t="n"/>
    </row>
    <row r="186">
      <c r="A186" s="1">
        <f>IF(F186&lt;&gt;"",1+MAX($A$130:A185),"")</f>
        <v/>
      </c>
      <c r="N186" s="145" t="n"/>
      <c r="O186" s="145" t="n"/>
    </row>
    <row r="187">
      <c r="A187" s="1">
        <f>IF(F187&lt;&gt;"",1+MAX($A$130:A186),"")</f>
        <v/>
      </c>
      <c r="N187" s="145" t="n"/>
      <c r="O187" s="145" t="n"/>
    </row>
    <row r="188">
      <c r="A188" s="1">
        <f>IF(F188&lt;&gt;"",1+MAX($A$130:A187),"")</f>
        <v/>
      </c>
      <c r="N188" s="145" t="n"/>
      <c r="O188" s="145" t="n"/>
    </row>
    <row r="189">
      <c r="A189" s="1">
        <f>IF(F189&lt;&gt;"",1+MAX($A$130:A188),"")</f>
        <v/>
      </c>
      <c r="N189" s="145" t="n"/>
      <c r="O189" s="145" t="n"/>
    </row>
    <row r="190">
      <c r="A190" s="1">
        <f>IF(F190&lt;&gt;"",1+MAX($A$130:A189),"")</f>
        <v/>
      </c>
      <c r="N190" s="145" t="n"/>
      <c r="O190" s="145" t="n"/>
    </row>
    <row r="191">
      <c r="A191" s="1">
        <f>IF(F191&lt;&gt;"",1+MAX($A$130:A190),"")</f>
        <v/>
      </c>
      <c r="N191" s="145" t="n"/>
      <c r="O191" s="145" t="n"/>
    </row>
    <row r="192">
      <c r="A192" s="1">
        <f>IF(F192&lt;&gt;"",1+MAX($A$130:A191),"")</f>
        <v/>
      </c>
      <c r="N192" s="145" t="n"/>
      <c r="O192" s="145" t="n"/>
    </row>
    <row r="193">
      <c r="A193" s="1">
        <f>IF(F193&lt;&gt;"",1+MAX($A$130:A192),"")</f>
        <v/>
      </c>
      <c r="N193" s="145" t="n"/>
      <c r="O193" s="145" t="n"/>
    </row>
    <row r="194">
      <c r="A194" s="1">
        <f>IF(F194&lt;&gt;"",1+MAX($A$130:A193),"")</f>
        <v/>
      </c>
      <c r="N194" s="145" t="n"/>
      <c r="O194" s="145" t="n"/>
    </row>
    <row r="195">
      <c r="A195" s="1">
        <f>IF(F195&lt;&gt;"",1+MAX($A$130:A194),"")</f>
        <v/>
      </c>
      <c r="N195" s="145" t="n"/>
      <c r="O195" s="145" t="n"/>
    </row>
    <row r="196">
      <c r="A196" s="1">
        <f>IF(F196&lt;&gt;"",1+MAX($A$130:A195),"")</f>
        <v/>
      </c>
      <c r="N196" s="145" t="n"/>
      <c r="O196" s="145" t="n"/>
    </row>
    <row r="197">
      <c r="A197" s="1">
        <f>IF(F197&lt;&gt;"",1+MAX($A$130:A196),"")</f>
        <v/>
      </c>
      <c r="N197" s="145" t="n"/>
      <c r="O197" s="145" t="n"/>
    </row>
    <row r="198">
      <c r="A198" s="1">
        <f>IF(F198&lt;&gt;"",1+MAX($A$130:A197),"")</f>
        <v/>
      </c>
      <c r="N198" s="145" t="n"/>
      <c r="O198" s="145" t="n"/>
    </row>
    <row r="199">
      <c r="A199" s="1">
        <f>IF(F199&lt;&gt;"",1+MAX($A$130:A198),"")</f>
        <v/>
      </c>
      <c r="N199" s="145" t="n"/>
      <c r="O199" s="145" t="n"/>
    </row>
    <row r="200">
      <c r="A200" s="1">
        <f>IF(F200&lt;&gt;"",1+MAX($A$130:A199),"")</f>
        <v/>
      </c>
      <c r="N200" s="145" t="n"/>
      <c r="O200" s="145" t="n"/>
    </row>
    <row r="201">
      <c r="A201" s="1">
        <f>IF(F201&lt;&gt;"",1+MAX($A$130:A200),"")</f>
        <v/>
      </c>
      <c r="N201" s="145" t="n"/>
      <c r="O201" s="145" t="n"/>
    </row>
    <row r="202">
      <c r="A202" s="1">
        <f>IF(F202&lt;&gt;"",1+MAX($A$130:A201),"")</f>
        <v/>
      </c>
      <c r="N202" s="145" t="n"/>
      <c r="O202" s="145" t="n"/>
    </row>
    <row r="203">
      <c r="A203" s="1">
        <f>IF(F203&lt;&gt;"",1+MAX($A$130:A202),"")</f>
        <v/>
      </c>
      <c r="N203" s="145" t="n"/>
      <c r="O203" s="145" t="n"/>
    </row>
    <row r="204">
      <c r="A204" s="1">
        <f>IF(F204&lt;&gt;"",1+MAX($A$130:A203),"")</f>
        <v/>
      </c>
      <c r="N204" s="145" t="n"/>
      <c r="O204" s="145" t="n"/>
    </row>
    <row r="205">
      <c r="A205" s="1">
        <f>IF(F205&lt;&gt;"",1+MAX($A$130:A204),"")</f>
        <v/>
      </c>
      <c r="N205" s="145" t="n"/>
      <c r="O205" s="145" t="n"/>
    </row>
    <row r="206">
      <c r="A206" s="1">
        <f>IF(F206&lt;&gt;"",1+MAX($A$130:A205),"")</f>
        <v/>
      </c>
      <c r="N206" s="145" t="n"/>
      <c r="O206" s="145" t="n"/>
    </row>
    <row r="207">
      <c r="A207" s="1">
        <f>IF(F207&lt;&gt;"",1+MAX($A$130:A206),"")</f>
        <v/>
      </c>
      <c r="N207" s="145" t="n"/>
      <c r="O207" s="145" t="n"/>
    </row>
    <row r="208">
      <c r="A208" s="1">
        <f>IF(F208&lt;&gt;"",1+MAX($A$130:A207),"")</f>
        <v/>
      </c>
      <c r="N208" s="145" t="n"/>
      <c r="O208" s="145" t="n"/>
    </row>
    <row r="209">
      <c r="A209" s="1">
        <f>IF(F209&lt;&gt;"",1+MAX($A$130:A208),"")</f>
        <v/>
      </c>
      <c r="N209" s="145" t="n"/>
      <c r="O209" s="145" t="n"/>
    </row>
    <row r="210">
      <c r="A210" s="1">
        <f>IF(F210&lt;&gt;"",1+MAX($A$130:A209),"")</f>
        <v/>
      </c>
      <c r="N210" s="145" t="n"/>
      <c r="O210" s="145" t="n"/>
    </row>
    <row r="211">
      <c r="A211" s="1">
        <f>IF(F211&lt;&gt;"",1+MAX($A$130:A210),"")</f>
        <v/>
      </c>
      <c r="N211" s="145" t="n"/>
      <c r="O211" s="145" t="n"/>
    </row>
    <row r="212">
      <c r="A212" s="1">
        <f>IF(F212&lt;&gt;"",1+MAX($A$130:A211),"")</f>
        <v/>
      </c>
      <c r="N212" s="145" t="n"/>
      <c r="O212" s="145" t="n"/>
    </row>
    <row r="213">
      <c r="A213" s="1">
        <f>IF(F213&lt;&gt;"",1+MAX($A$130:A212),"")</f>
        <v/>
      </c>
      <c r="N213" s="145" t="n"/>
      <c r="O213" s="145" t="n"/>
    </row>
    <row r="214">
      <c r="A214" s="1">
        <f>IF(F214&lt;&gt;"",1+MAX($A$130:A213),"")</f>
        <v/>
      </c>
      <c r="N214" s="145" t="n"/>
      <c r="O214" s="145" t="n"/>
    </row>
    <row r="215">
      <c r="A215" s="1">
        <f>IF(F215&lt;&gt;"",1+MAX($A$130:A214),"")</f>
        <v/>
      </c>
      <c r="N215" s="145" t="n"/>
      <c r="O215" s="145" t="n"/>
    </row>
    <row r="216">
      <c r="A216" s="1">
        <f>IF(F216&lt;&gt;"",1+MAX($A$130:A215),"")</f>
        <v/>
      </c>
      <c r="N216" s="145" t="n"/>
      <c r="O216" s="145" t="n"/>
    </row>
    <row r="217">
      <c r="A217" s="1">
        <f>IF(F217&lt;&gt;"",1+MAX($A$130:A216),"")</f>
        <v/>
      </c>
      <c r="N217" s="145" t="n"/>
      <c r="O217" s="145" t="n"/>
    </row>
    <row r="218">
      <c r="A218" s="1">
        <f>IF(F218&lt;&gt;"",1+MAX($A$130:A217),"")</f>
        <v/>
      </c>
      <c r="N218" s="145" t="n"/>
      <c r="O218" s="145" t="n"/>
    </row>
    <row r="219">
      <c r="A219" s="1">
        <f>IF(F219&lt;&gt;"",1+MAX($A$130:A218),"")</f>
        <v/>
      </c>
      <c r="N219" s="145" t="n"/>
      <c r="O219" s="145" t="n"/>
    </row>
    <row r="220">
      <c r="A220" s="1">
        <f>IF(F220&lt;&gt;"",1+MAX($A$130:A219),"")</f>
        <v/>
      </c>
      <c r="N220" s="145" t="n"/>
      <c r="O220" s="145" t="n"/>
    </row>
    <row r="221">
      <c r="A221" s="1">
        <f>IF(F221&lt;&gt;"",1+MAX($A$130:A220),"")</f>
        <v/>
      </c>
      <c r="N221" s="145" t="n"/>
      <c r="O221" s="145" t="n"/>
    </row>
    <row r="222">
      <c r="A222" s="1">
        <f>IF(F222&lt;&gt;"",1+MAX($A$130:A221),"")</f>
        <v/>
      </c>
      <c r="N222" s="145" t="n"/>
      <c r="O222" s="145" t="n"/>
    </row>
    <row r="223">
      <c r="A223" s="1">
        <f>IF(F223&lt;&gt;"",1+MAX($A$130:A222),"")</f>
        <v/>
      </c>
      <c r="N223" s="145" t="n"/>
      <c r="O223" s="145" t="n"/>
    </row>
    <row r="224">
      <c r="A224" s="1">
        <f>IF(F224&lt;&gt;"",1+MAX($A$130:A223),"")</f>
        <v/>
      </c>
      <c r="N224" s="145" t="n"/>
      <c r="O224" s="145" t="n"/>
    </row>
    <row r="225">
      <c r="A225" s="1">
        <f>IF(F225&lt;&gt;"",1+MAX($A$130:A224),"")</f>
        <v/>
      </c>
      <c r="N225" s="145" t="n"/>
      <c r="O225" s="145" t="n"/>
    </row>
    <row r="226">
      <c r="A226" s="1">
        <f>IF(F226&lt;&gt;"",1+MAX($A$130:A225),"")</f>
        <v/>
      </c>
      <c r="N226" s="145" t="n"/>
      <c r="O226" s="145" t="n"/>
    </row>
    <row r="227">
      <c r="A227" s="1">
        <f>IF(F227&lt;&gt;"",1+MAX($A$130:A226),"")</f>
        <v/>
      </c>
      <c r="N227" s="145" t="n"/>
      <c r="O227" s="145" t="n"/>
    </row>
    <row r="228">
      <c r="A228" s="1">
        <f>IF(F228&lt;&gt;"",1+MAX($A$130:A227),"")</f>
        <v/>
      </c>
      <c r="N228" s="145" t="n"/>
      <c r="O228" s="145" t="n"/>
    </row>
    <row r="229">
      <c r="A229" s="1">
        <f>IF(F229&lt;&gt;"",1+MAX($A$130:A228),"")</f>
        <v/>
      </c>
      <c r="N229" s="145" t="n"/>
      <c r="O229" s="145" t="n"/>
    </row>
    <row r="230">
      <c r="A230" s="1">
        <f>IF(F230&lt;&gt;"",1+MAX($A$130:A229),"")</f>
        <v/>
      </c>
      <c r="N230" s="145" t="n"/>
      <c r="O230" s="145" t="n"/>
    </row>
    <row r="231">
      <c r="A231" s="1">
        <f>IF(F231&lt;&gt;"",1+MAX($A$130:A230),"")</f>
        <v/>
      </c>
      <c r="N231" s="145" t="n"/>
      <c r="O231" s="145" t="n"/>
    </row>
    <row r="232">
      <c r="A232" s="1">
        <f>IF(F232&lt;&gt;"",1+MAX($A$130:A231),"")</f>
        <v/>
      </c>
      <c r="N232" s="145" t="n"/>
      <c r="O232" s="145" t="n"/>
    </row>
    <row r="233">
      <c r="A233" s="1">
        <f>IF(F233&lt;&gt;"",1+MAX($A$130:A232),"")</f>
        <v/>
      </c>
      <c r="N233" s="145" t="n"/>
      <c r="O233" s="145" t="n"/>
    </row>
    <row r="234">
      <c r="A234" s="1">
        <f>IF(F234&lt;&gt;"",1+MAX($A$130:A233),"")</f>
        <v/>
      </c>
      <c r="N234" s="145" t="n"/>
      <c r="O234" s="145" t="n"/>
    </row>
    <row r="235">
      <c r="A235" s="1">
        <f>IF(F235&lt;&gt;"",1+MAX($A$130:A234),"")</f>
        <v/>
      </c>
      <c r="N235" s="145" t="n"/>
      <c r="O235" s="145" t="n"/>
    </row>
    <row r="236">
      <c r="A236" s="1">
        <f>IF(F236&lt;&gt;"",1+MAX($A$130:A235),"")</f>
        <v/>
      </c>
      <c r="N236" s="145" t="n"/>
      <c r="O236" s="145" t="n"/>
    </row>
    <row r="237">
      <c r="A237" s="1">
        <f>IF(F237&lt;&gt;"",1+MAX($A$130:A236),"")</f>
        <v/>
      </c>
      <c r="N237" s="145" t="n"/>
      <c r="O237" s="145" t="n"/>
    </row>
    <row r="238">
      <c r="A238" s="1">
        <f>IF(F238&lt;&gt;"",1+MAX($A$130:A237),"")</f>
        <v/>
      </c>
      <c r="N238" s="145" t="n"/>
      <c r="O238" s="145" t="n"/>
    </row>
    <row r="239">
      <c r="A239" s="1">
        <f>IF(F239&lt;&gt;"",1+MAX($A$130:A238),"")</f>
        <v/>
      </c>
      <c r="N239" s="145" t="n"/>
      <c r="O239" s="145" t="n"/>
    </row>
    <row r="240">
      <c r="A240" s="1">
        <f>IF(F240&lt;&gt;"",1+MAX($A$130:A239),"")</f>
        <v/>
      </c>
      <c r="N240" s="145" t="n"/>
      <c r="O240" s="145" t="n"/>
    </row>
    <row r="241">
      <c r="A241" s="1">
        <f>IF(F241&lt;&gt;"",1+MAX($A$130:A240),"")</f>
        <v/>
      </c>
      <c r="N241" s="145" t="n"/>
      <c r="O241" s="145" t="n"/>
    </row>
    <row r="242">
      <c r="A242" s="1">
        <f>IF(F242&lt;&gt;"",1+MAX($A$130:A241),"")</f>
        <v/>
      </c>
      <c r="N242" s="145" t="n"/>
      <c r="O242" s="145" t="n"/>
    </row>
    <row r="243">
      <c r="A243" s="1">
        <f>IF(F243&lt;&gt;"",1+MAX($A$130:A242),"")</f>
        <v/>
      </c>
      <c r="N243" s="145" t="n"/>
      <c r="O243" s="145" t="n"/>
    </row>
    <row r="244">
      <c r="A244" s="1">
        <f>IF(F244&lt;&gt;"",1+MAX($A$130:A243),"")</f>
        <v/>
      </c>
      <c r="N244" s="145" t="n"/>
      <c r="O244" s="145" t="n"/>
    </row>
    <row r="245">
      <c r="A245" s="1">
        <f>IF(F245&lt;&gt;"",1+MAX($A$130:A244),"")</f>
        <v/>
      </c>
      <c r="N245" s="145" t="n"/>
      <c r="O245" s="145" t="n"/>
    </row>
    <row r="246">
      <c r="A246" s="1">
        <f>IF(F246&lt;&gt;"",1+MAX($A$130:A245),"")</f>
        <v/>
      </c>
      <c r="N246" s="145" t="n"/>
      <c r="O246" s="145" t="n"/>
    </row>
    <row r="247">
      <c r="A247" s="1">
        <f>IF(F247&lt;&gt;"",1+MAX($A$130:A246),"")</f>
        <v/>
      </c>
      <c r="N247" s="145" t="n"/>
      <c r="O247" s="145" t="n"/>
    </row>
    <row r="248">
      <c r="A248" s="1">
        <f>IF(F248&lt;&gt;"",1+MAX($A$130:A247),"")</f>
        <v/>
      </c>
      <c r="N248" s="145" t="n"/>
      <c r="O248" s="145" t="n"/>
    </row>
    <row r="249">
      <c r="A249" s="1">
        <f>IF(F249&lt;&gt;"",1+MAX($A$130:A248),"")</f>
        <v/>
      </c>
      <c r="N249" s="145" t="n"/>
      <c r="O249" s="145" t="n"/>
    </row>
    <row r="250">
      <c r="A250" s="1">
        <f>IF(F250&lt;&gt;"",1+MAX($A$130:A249),"")</f>
        <v/>
      </c>
      <c r="N250" s="145" t="n"/>
      <c r="O250" s="145" t="n"/>
    </row>
    <row r="251">
      <c r="A251" s="1">
        <f>IF(F251&lt;&gt;"",1+MAX($A$130:A250),"")</f>
        <v/>
      </c>
      <c r="N251" s="145" t="n"/>
      <c r="O251" s="145" t="n"/>
    </row>
    <row r="252">
      <c r="A252" s="1">
        <f>IF(F252&lt;&gt;"",1+MAX($A$130:A251),"")</f>
        <v/>
      </c>
      <c r="N252" s="145" t="n"/>
      <c r="O252" s="145" t="n"/>
    </row>
    <row r="253">
      <c r="A253" s="1">
        <f>IF(F253&lt;&gt;"",1+MAX($A$130:A252),"")</f>
        <v/>
      </c>
      <c r="N253" s="145" t="n"/>
      <c r="O253" s="145" t="n"/>
    </row>
    <row r="254">
      <c r="A254" s="1">
        <f>IF(F254&lt;&gt;"",1+MAX($A$130:A253),"")</f>
        <v/>
      </c>
      <c r="N254" s="145" t="n"/>
      <c r="O254" s="145" t="n"/>
    </row>
    <row r="255">
      <c r="A255" s="1">
        <f>IF(F255&lt;&gt;"",1+MAX($A$130:A254),"")</f>
        <v/>
      </c>
      <c r="N255" s="145" t="n"/>
      <c r="O255" s="145" t="n"/>
    </row>
    <row r="256">
      <c r="A256" s="1">
        <f>IF(F256&lt;&gt;"",1+MAX($A$130:A255),"")</f>
        <v/>
      </c>
      <c r="N256" s="145" t="n"/>
      <c r="O256" s="145" t="n"/>
    </row>
    <row r="257">
      <c r="A257" s="1">
        <f>IF(F257&lt;&gt;"",1+MAX($A$130:A256),"")</f>
        <v/>
      </c>
      <c r="N257" s="145" t="n"/>
      <c r="O257" s="145" t="n"/>
    </row>
    <row r="258">
      <c r="A258" s="1">
        <f>IF(F258&lt;&gt;"",1+MAX($A$130:A257),"")</f>
        <v/>
      </c>
      <c r="N258" s="145" t="n"/>
      <c r="O258" s="145" t="n"/>
    </row>
    <row r="259">
      <c r="A259" s="1">
        <f>IF(F259&lt;&gt;"",1+MAX($A$130:A258),"")</f>
        <v/>
      </c>
      <c r="N259" s="145" t="n"/>
      <c r="O259" s="145" t="n"/>
    </row>
    <row r="260">
      <c r="A260" s="1">
        <f>IF(F260&lt;&gt;"",1+MAX($A$130:A259),"")</f>
        <v/>
      </c>
      <c r="N260" s="145" t="n"/>
      <c r="O260" s="145" t="n"/>
    </row>
    <row r="261">
      <c r="A261" s="1">
        <f>IF(F261&lt;&gt;"",1+MAX($A$130:A260),"")</f>
        <v/>
      </c>
      <c r="N261" s="145" t="n"/>
      <c r="O261" s="145" t="n"/>
    </row>
    <row r="262">
      <c r="A262" s="1">
        <f>IF(F262&lt;&gt;"",1+MAX($A$130:A261),"")</f>
        <v/>
      </c>
      <c r="N262" s="145" t="n"/>
      <c r="O262" s="145" t="n"/>
    </row>
    <row r="263">
      <c r="A263" s="1">
        <f>IF(F263&lt;&gt;"",1+MAX($A$130:A262),"")</f>
        <v/>
      </c>
      <c r="N263" s="145" t="n"/>
      <c r="O263" s="145" t="n"/>
    </row>
    <row r="264">
      <c r="A264" s="1">
        <f>IF(F264&lt;&gt;"",1+MAX($A$130:A263),"")</f>
        <v/>
      </c>
      <c r="N264" s="145" t="n"/>
      <c r="O264" s="145" t="n"/>
    </row>
    <row r="265">
      <c r="A265" s="1">
        <f>IF(F265&lt;&gt;"",1+MAX($A$130:A264),"")</f>
        <v/>
      </c>
      <c r="N265" s="145" t="n"/>
      <c r="O265" s="145" t="n"/>
    </row>
    <row r="266">
      <c r="A266" s="1">
        <f>IF(F266&lt;&gt;"",1+MAX($A$130:A265),"")</f>
        <v/>
      </c>
      <c r="N266" s="145" t="n"/>
      <c r="O266" s="145" t="n"/>
    </row>
    <row r="267">
      <c r="A267" s="1">
        <f>IF(F267&lt;&gt;"",1+MAX($A$130:A266),"")</f>
        <v/>
      </c>
      <c r="N267" s="145" t="n"/>
      <c r="O267" s="145" t="n"/>
    </row>
    <row r="268">
      <c r="A268" s="1">
        <f>IF(F268&lt;&gt;"",1+MAX($A$130:A267),"")</f>
        <v/>
      </c>
      <c r="N268" s="145" t="n"/>
      <c r="O268" s="145" t="n"/>
    </row>
    <row r="269">
      <c r="A269" s="1">
        <f>IF(F269&lt;&gt;"",1+MAX($A$130:A268),"")</f>
        <v/>
      </c>
      <c r="N269" s="145" t="n"/>
      <c r="O269" s="145" t="n"/>
    </row>
    <row r="270">
      <c r="A270" s="1">
        <f>IF(F270&lt;&gt;"",1+MAX($A$130:A269),"")</f>
        <v/>
      </c>
      <c r="N270" s="145" t="n"/>
      <c r="O270" s="145" t="n"/>
    </row>
    <row r="271">
      <c r="A271" s="1">
        <f>IF(F271&lt;&gt;"",1+MAX($A$130:A270),"")</f>
        <v/>
      </c>
      <c r="N271" s="145" t="n"/>
      <c r="O271" s="145" t="n"/>
    </row>
    <row r="272">
      <c r="A272" s="1">
        <f>IF(F272&lt;&gt;"",1+MAX($A$130:A271),"")</f>
        <v/>
      </c>
      <c r="N272" s="145" t="n"/>
      <c r="O272" s="145" t="n"/>
    </row>
    <row r="273">
      <c r="A273" s="1">
        <f>IF(F273&lt;&gt;"",1+MAX($A$130:A272),"")</f>
        <v/>
      </c>
      <c r="N273" s="145" t="n"/>
      <c r="O273" s="145" t="n"/>
    </row>
    <row r="274">
      <c r="A274" s="1">
        <f>IF(F274&lt;&gt;"",1+MAX($A$130:A273),"")</f>
        <v/>
      </c>
      <c r="N274" s="145" t="n"/>
      <c r="O274" s="145" t="n"/>
    </row>
    <row r="275">
      <c r="A275" s="1">
        <f>IF(F275&lt;&gt;"",1+MAX($A$130:A274),"")</f>
        <v/>
      </c>
      <c r="N275" s="145" t="n"/>
      <c r="O275" s="145" t="n"/>
    </row>
    <row r="276">
      <c r="A276" s="1">
        <f>IF(F276&lt;&gt;"",1+MAX($A$130:A275),"")</f>
        <v/>
      </c>
      <c r="N276" s="145" t="n"/>
      <c r="O276" s="145" t="n"/>
    </row>
    <row r="277">
      <c r="A277" s="1">
        <f>IF(F277&lt;&gt;"",1+MAX($A$130:A276),"")</f>
        <v/>
      </c>
      <c r="N277" s="145" t="n"/>
      <c r="O277" s="145" t="n"/>
    </row>
    <row r="278">
      <c r="A278" s="1">
        <f>IF(F278&lt;&gt;"",1+MAX($A$130:A277),"")</f>
        <v/>
      </c>
      <c r="N278" s="145" t="n"/>
      <c r="O278" s="145" t="n"/>
    </row>
    <row r="279">
      <c r="A279" s="1">
        <f>IF(F279&lt;&gt;"",1+MAX($A$130:A278),"")</f>
        <v/>
      </c>
      <c r="N279" s="145" t="n"/>
      <c r="O279" s="145" t="n"/>
    </row>
    <row r="280">
      <c r="A280" s="1">
        <f>IF(F280&lt;&gt;"",1+MAX($A$130:A279),"")</f>
        <v/>
      </c>
      <c r="N280" s="145" t="n"/>
      <c r="O280" s="145" t="n"/>
    </row>
    <row r="281">
      <c r="A281" s="1">
        <f>IF(F281&lt;&gt;"",1+MAX($A$130:A280),"")</f>
        <v/>
      </c>
      <c r="N281" s="145" t="n"/>
      <c r="O281" s="145" t="n"/>
    </row>
    <row r="282">
      <c r="A282" s="1">
        <f>IF(F282&lt;&gt;"",1+MAX($A$130:A281),"")</f>
        <v/>
      </c>
      <c r="N282" s="145" t="n"/>
      <c r="O282" s="145" t="n"/>
    </row>
    <row r="283">
      <c r="A283" s="1">
        <f>IF(F283&lt;&gt;"",1+MAX($A$130:A282),"")</f>
        <v/>
      </c>
      <c r="N283" s="145" t="n"/>
      <c r="O283" s="145" t="n"/>
    </row>
    <row r="284">
      <c r="A284" s="1">
        <f>IF(F284&lt;&gt;"",1+MAX($A$130:A283),"")</f>
        <v/>
      </c>
      <c r="N284" s="145" t="n"/>
      <c r="O284" s="145" t="n"/>
    </row>
    <row r="285">
      <c r="A285" s="1">
        <f>IF(F285&lt;&gt;"",1+MAX($A$130:A284),"")</f>
        <v/>
      </c>
      <c r="N285" s="145" t="n"/>
      <c r="O285" s="145" t="n"/>
    </row>
    <row r="286">
      <c r="A286" s="1">
        <f>IF(F286&lt;&gt;"",1+MAX($A$130:A285),"")</f>
        <v/>
      </c>
      <c r="N286" s="145" t="n"/>
      <c r="O286" s="145" t="n"/>
    </row>
    <row r="287">
      <c r="A287" s="1">
        <f>IF(F287&lt;&gt;"",1+MAX($A$130:A286),"")</f>
        <v/>
      </c>
      <c r="N287" s="145" t="n"/>
      <c r="O287" s="145" t="n"/>
    </row>
    <row r="288">
      <c r="A288" s="1">
        <f>IF(F288&lt;&gt;"",1+MAX($A$130:A287),"")</f>
        <v/>
      </c>
      <c r="N288" s="145" t="n"/>
      <c r="O288" s="145" t="n"/>
    </row>
    <row r="289">
      <c r="A289" s="1">
        <f>IF(F289&lt;&gt;"",1+MAX($A$130:A288),"")</f>
        <v/>
      </c>
      <c r="N289" s="145" t="n"/>
      <c r="O289" s="145" t="n"/>
    </row>
    <row r="290">
      <c r="N290" s="145" t="n"/>
      <c r="O290" s="145" t="n"/>
    </row>
    <row r="291">
      <c r="N291" s="145" t="n"/>
      <c r="O291" s="145" t="n"/>
    </row>
    <row r="292">
      <c r="N292" s="145" t="n"/>
      <c r="O292" s="145" t="n"/>
    </row>
    <row r="293">
      <c r="N293" s="145" t="n"/>
      <c r="O293" s="145" t="n"/>
    </row>
    <row r="294">
      <c r="N294" s="145" t="n"/>
      <c r="O294" s="145" t="n"/>
    </row>
    <row r="295">
      <c r="N295" s="145" t="n"/>
      <c r="O295" s="145" t="n"/>
    </row>
    <row r="296">
      <c r="N296" s="145" t="n"/>
      <c r="O296" s="145" t="n"/>
    </row>
    <row r="297">
      <c r="N297" s="145" t="n"/>
      <c r="O297" s="145" t="n"/>
    </row>
    <row r="298">
      <c r="N298" s="145" t="n"/>
      <c r="O298" s="145" t="n"/>
    </row>
    <row r="299">
      <c r="N299" s="145" t="n"/>
      <c r="O299" s="145" t="n"/>
    </row>
    <row r="300">
      <c r="N300" s="145" t="n"/>
      <c r="O300" s="145" t="n"/>
    </row>
    <row r="301">
      <c r="N301" s="145" t="n"/>
      <c r="O301" s="145" t="n"/>
    </row>
    <row r="302">
      <c r="N302" s="145" t="n"/>
      <c r="O302" s="145" t="n"/>
    </row>
    <row r="303">
      <c r="N303" s="145" t="n"/>
      <c r="O303" s="145" t="n"/>
    </row>
    <row r="304">
      <c r="N304" s="145" t="n"/>
      <c r="O304" s="145" t="n"/>
    </row>
    <row r="305">
      <c r="N305" s="145" t="n"/>
      <c r="O305" s="145" t="n"/>
    </row>
    <row r="306">
      <c r="N306" s="145" t="n"/>
      <c r="O306" s="145" t="n"/>
    </row>
    <row r="307">
      <c r="N307" s="145" t="n"/>
      <c r="O307" s="145" t="n"/>
    </row>
    <row r="308">
      <c r="N308" s="145" t="n"/>
      <c r="O308" s="145" t="n"/>
    </row>
    <row r="309">
      <c r="N309" s="145" t="n"/>
      <c r="O309" s="145" t="n"/>
    </row>
    <row r="310">
      <c r="N310" s="145" t="n"/>
      <c r="O310" s="145" t="n"/>
    </row>
    <row r="311">
      <c r="N311" s="145" t="n"/>
      <c r="O311" s="145" t="n"/>
    </row>
    <row r="312">
      <c r="N312" s="145" t="n"/>
      <c r="O312" s="145" t="n"/>
    </row>
    <row r="313">
      <c r="N313" s="145" t="n"/>
      <c r="O313" s="145" t="n"/>
    </row>
    <row r="314">
      <c r="N314" s="145" t="n"/>
      <c r="O314" s="145" t="n"/>
    </row>
    <row r="315">
      <c r="N315" s="145" t="n"/>
      <c r="O315" s="145" t="n"/>
    </row>
    <row r="316">
      <c r="N316" s="145" t="n"/>
      <c r="O316" s="145" t="n"/>
    </row>
    <row r="317">
      <c r="N317" s="145" t="n"/>
      <c r="O317" s="145" t="n"/>
    </row>
    <row r="318">
      <c r="N318" s="145" t="n"/>
      <c r="O318" s="145" t="n"/>
    </row>
    <row r="319">
      <c r="N319" s="145" t="n"/>
      <c r="O319" s="145" t="n"/>
    </row>
    <row r="320">
      <c r="N320" s="145" t="n"/>
      <c r="O320" s="145" t="n"/>
    </row>
    <row r="321">
      <c r="N321" s="145" t="n"/>
      <c r="O321" s="145" t="n"/>
    </row>
    <row r="322">
      <c r="N322" s="145" t="n"/>
      <c r="O322" s="145" t="n"/>
    </row>
    <row r="323">
      <c r="N323" s="145" t="n"/>
      <c r="O323" s="145" t="n"/>
    </row>
    <row r="324">
      <c r="N324" s="145" t="n"/>
      <c r="O324" s="145" t="n"/>
    </row>
    <row r="325">
      <c r="N325" s="145" t="n"/>
      <c r="O325" s="145" t="n"/>
    </row>
    <row r="326">
      <c r="N326" s="145" t="n"/>
      <c r="O326" s="145" t="n"/>
    </row>
    <row r="327">
      <c r="N327" s="145" t="n"/>
      <c r="O327" s="145" t="n"/>
    </row>
    <row r="328">
      <c r="N328" s="145" t="n"/>
      <c r="O328" s="145" t="n"/>
    </row>
    <row r="329">
      <c r="N329" s="145" t="n"/>
      <c r="O329" s="145" t="n"/>
    </row>
    <row r="330">
      <c r="N330" s="145" t="n"/>
      <c r="O330" s="145" t="n"/>
    </row>
    <row r="331">
      <c r="N331" s="145" t="n"/>
      <c r="O331" s="145" t="n"/>
    </row>
    <row r="332">
      <c r="N332" s="145" t="n"/>
      <c r="O332" s="145" t="n"/>
    </row>
    <row r="333">
      <c r="N333" s="145" t="n"/>
      <c r="O333" s="145" t="n"/>
    </row>
    <row r="334">
      <c r="N334" s="145" t="n"/>
      <c r="O334" s="145" t="n"/>
    </row>
    <row r="335">
      <c r="N335" s="145" t="n"/>
      <c r="O335" s="145" t="n"/>
    </row>
    <row r="336">
      <c r="N336" s="145" t="n"/>
      <c r="O336" s="145" t="n"/>
    </row>
    <row r="337">
      <c r="N337" s="145" t="n"/>
      <c r="O337" s="145" t="n"/>
    </row>
    <row r="338">
      <c r="N338" s="145" t="n"/>
      <c r="O338" s="145" t="n"/>
    </row>
    <row r="339">
      <c r="N339" s="145" t="n"/>
      <c r="O339" s="145" t="n"/>
    </row>
    <row r="340">
      <c r="N340" s="145" t="n"/>
      <c r="O340" s="145" t="n"/>
    </row>
    <row r="341">
      <c r="N341" s="145" t="n"/>
      <c r="O341" s="145" t="n"/>
    </row>
    <row r="342">
      <c r="N342" s="145" t="n"/>
      <c r="O342" s="145" t="n"/>
    </row>
    <row r="343">
      <c r="N343" s="145" t="n"/>
      <c r="O343" s="145" t="n"/>
    </row>
    <row r="344">
      <c r="N344" s="145" t="n"/>
      <c r="O344" s="145" t="n"/>
    </row>
    <row r="345">
      <c r="N345" s="145" t="n"/>
      <c r="O345" s="145" t="n"/>
    </row>
    <row r="346">
      <c r="N346" s="145" t="n"/>
      <c r="O346" s="145" t="n"/>
    </row>
    <row r="347">
      <c r="N347" s="145" t="n"/>
      <c r="O347" s="145" t="n"/>
    </row>
    <row r="348">
      <c r="N348" s="145" t="n"/>
      <c r="O348" s="145" t="n"/>
    </row>
    <row r="349">
      <c r="N349" s="145" t="n"/>
      <c r="O349" s="145" t="n"/>
    </row>
    <row r="350">
      <c r="N350" s="145" t="n"/>
      <c r="O350" s="145" t="n"/>
    </row>
    <row r="351">
      <c r="N351" s="145" t="n"/>
      <c r="O351" s="145" t="n"/>
    </row>
    <row r="352">
      <c r="N352" s="145" t="n"/>
      <c r="O352" s="145" t="n"/>
    </row>
    <row r="353">
      <c r="N353" s="145" t="n"/>
      <c r="O353" s="145" t="n"/>
    </row>
    <row r="354">
      <c r="N354" s="145" t="n"/>
      <c r="O354" s="145" t="n"/>
    </row>
    <row r="355">
      <c r="N355" s="145" t="n"/>
      <c r="O355" s="145" t="n"/>
    </row>
    <row r="356">
      <c r="N356" s="145" t="n"/>
      <c r="O356" s="145" t="n"/>
    </row>
    <row r="357">
      <c r="N357" s="145" t="n"/>
      <c r="O357" s="145" t="n"/>
    </row>
    <row r="358">
      <c r="N358" s="145" t="n"/>
      <c r="O358" s="145" t="n"/>
    </row>
    <row r="359">
      <c r="N359" s="145" t="n"/>
      <c r="O359" s="145" t="n"/>
    </row>
    <row r="360">
      <c r="N360" s="145" t="n"/>
      <c r="O360" s="145" t="n"/>
    </row>
    <row r="361">
      <c r="N361" s="145" t="n"/>
      <c r="O361" s="145" t="n"/>
    </row>
    <row r="362">
      <c r="N362" s="145" t="n"/>
      <c r="O362" s="145" t="n"/>
    </row>
    <row r="363">
      <c r="N363" s="145" t="n"/>
      <c r="O363" s="145" t="n"/>
    </row>
    <row r="364">
      <c r="N364" s="145" t="n"/>
      <c r="O364" s="145" t="n"/>
    </row>
    <row r="365">
      <c r="N365" s="145" t="n"/>
      <c r="O365" s="145" t="n"/>
    </row>
    <row r="366">
      <c r="N366" s="145" t="n"/>
      <c r="O366" s="145" t="n"/>
    </row>
    <row r="367">
      <c r="N367" s="145" t="n"/>
      <c r="O367" s="145" t="n"/>
    </row>
    <row r="368">
      <c r="N368" s="145" t="n"/>
      <c r="O368" s="145" t="n"/>
    </row>
    <row r="369">
      <c r="N369" s="145" t="n"/>
      <c r="O369" s="145" t="n"/>
    </row>
    <row r="370">
      <c r="N370" s="145" t="n"/>
      <c r="O370" s="145" t="n"/>
    </row>
    <row r="371">
      <c r="N371" s="145" t="n"/>
      <c r="O371" s="145" t="n"/>
    </row>
    <row r="372">
      <c r="N372" s="145" t="n"/>
      <c r="O372" s="145" t="n"/>
    </row>
    <row r="373">
      <c r="N373" s="145" t="n"/>
      <c r="O373" s="145" t="n"/>
    </row>
    <row r="374">
      <c r="N374" s="145" t="n"/>
      <c r="O374" s="145" t="n"/>
    </row>
    <row r="375">
      <c r="N375" s="145" t="n"/>
      <c r="O375" s="145" t="n"/>
    </row>
    <row r="376">
      <c r="N376" s="145" t="n"/>
      <c r="O376" s="145" t="n"/>
    </row>
    <row r="377">
      <c r="N377" s="145" t="n"/>
      <c r="O377" s="145" t="n"/>
    </row>
    <row r="378">
      <c r="N378" s="145" t="n"/>
      <c r="O378" s="145" t="n"/>
    </row>
    <row r="379">
      <c r="N379" s="145" t="n"/>
      <c r="O379" s="145" t="n"/>
    </row>
    <row r="380">
      <c r="N380" s="145" t="n"/>
      <c r="O380" s="145" t="n"/>
    </row>
    <row r="381">
      <c r="N381" s="145" t="n"/>
      <c r="O381" s="145" t="n"/>
    </row>
    <row r="382">
      <c r="N382" s="145" t="n"/>
      <c r="O382" s="145" t="n"/>
    </row>
    <row r="383">
      <c r="N383" s="145" t="n"/>
      <c r="O383" s="145" t="n"/>
    </row>
    <row r="384">
      <c r="N384" s="145" t="n"/>
      <c r="O384" s="145" t="n"/>
    </row>
    <row r="385">
      <c r="N385" s="145" t="n"/>
      <c r="O385" s="145" t="n"/>
    </row>
    <row r="386">
      <c r="N386" s="145" t="n"/>
      <c r="O386" s="145" t="n"/>
    </row>
    <row r="387">
      <c r="N387" s="145" t="n"/>
      <c r="O387" s="145" t="n"/>
    </row>
    <row r="388">
      <c r="N388" s="145" t="n"/>
      <c r="O388" s="145" t="n"/>
    </row>
    <row r="389">
      <c r="N389" s="145" t="n"/>
      <c r="O389" s="145" t="n"/>
    </row>
    <row r="390">
      <c r="N390" s="145" t="n"/>
      <c r="O390" s="145" t="n"/>
    </row>
    <row r="391">
      <c r="N391" s="145" t="n"/>
      <c r="O391" s="145" t="n"/>
    </row>
    <row r="392">
      <c r="N392" s="145" t="n"/>
      <c r="O392" s="145" t="n"/>
    </row>
    <row r="393">
      <c r="N393" s="145" t="n"/>
      <c r="O393" s="145" t="n"/>
    </row>
    <row r="394">
      <c r="N394" s="145" t="n"/>
      <c r="O394" s="145" t="n"/>
    </row>
    <row r="395">
      <c r="N395" s="145" t="n"/>
      <c r="O395" s="145" t="n"/>
    </row>
    <row r="396">
      <c r="N396" s="145" t="n"/>
      <c r="O396" s="145" t="n"/>
    </row>
    <row r="397">
      <c r="N397" s="145" t="n"/>
      <c r="O397" s="145" t="n"/>
    </row>
    <row r="398">
      <c r="N398" s="145" t="n"/>
      <c r="O398" s="145" t="n"/>
    </row>
    <row r="399">
      <c r="N399" s="145" t="n"/>
      <c r="O399" s="145" t="n"/>
    </row>
    <row r="400">
      <c r="N400" s="145" t="n"/>
      <c r="O400" s="145" t="n"/>
    </row>
    <row r="401">
      <c r="N401" s="145" t="n"/>
      <c r="O401" s="145" t="n"/>
    </row>
    <row r="402">
      <c r="N402" s="145" t="n"/>
      <c r="O402" s="145" t="n"/>
    </row>
    <row r="403">
      <c r="N403" s="145" t="n"/>
      <c r="O403" s="145" t="n"/>
    </row>
    <row r="404">
      <c r="N404" s="145" t="n"/>
      <c r="O404" s="145" t="n"/>
    </row>
    <row r="405">
      <c r="N405" s="145" t="n"/>
      <c r="O405" s="145" t="n"/>
    </row>
    <row r="406">
      <c r="N406" s="145" t="n"/>
      <c r="O406" s="145" t="n"/>
    </row>
    <row r="407">
      <c r="N407" s="145" t="n"/>
      <c r="O407" s="145" t="n"/>
    </row>
    <row r="408">
      <c r="N408" s="145" t="n"/>
      <c r="O408" s="145" t="n"/>
    </row>
    <row r="409">
      <c r="N409" s="145" t="n"/>
      <c r="O409" s="145" t="n"/>
    </row>
    <row r="410">
      <c r="N410" s="145" t="n"/>
      <c r="O410" s="145" t="n"/>
    </row>
    <row r="411">
      <c r="N411" s="145" t="n"/>
      <c r="O411" s="145" t="n"/>
    </row>
    <row r="412">
      <c r="N412" s="145" t="n"/>
      <c r="O412" s="145" t="n"/>
    </row>
    <row r="413">
      <c r="N413" s="145" t="n"/>
      <c r="O413" s="145" t="n"/>
    </row>
    <row r="414">
      <c r="N414" s="145" t="n"/>
      <c r="O414" s="145" t="n"/>
    </row>
    <row r="415">
      <c r="N415" s="145" t="n"/>
      <c r="O415" s="145" t="n"/>
    </row>
    <row r="416">
      <c r="N416" s="145" t="n"/>
      <c r="O416" s="145" t="n"/>
    </row>
    <row r="417">
      <c r="N417" s="145" t="n"/>
      <c r="O417" s="145" t="n"/>
    </row>
    <row r="418">
      <c r="N418" s="145" t="n"/>
      <c r="O418" s="145" t="n"/>
    </row>
    <row r="419">
      <c r="N419" s="145" t="n"/>
      <c r="O419" s="145" t="n"/>
    </row>
    <row r="420">
      <c r="N420" s="145" t="n"/>
      <c r="O420" s="145" t="n"/>
    </row>
    <row r="421">
      <c r="N421" s="145" t="n"/>
      <c r="O421" s="145" t="n"/>
    </row>
    <row r="422">
      <c r="N422" s="145" t="n"/>
      <c r="O422" s="145" t="n"/>
    </row>
    <row r="423">
      <c r="N423" s="145" t="n"/>
      <c r="O423" s="145" t="n"/>
    </row>
    <row r="424">
      <c r="N424" s="145" t="n"/>
      <c r="O424" s="145" t="n"/>
    </row>
    <row r="425">
      <c r="N425" s="145" t="n"/>
      <c r="O425" s="145" t="n"/>
    </row>
    <row r="426">
      <c r="N426" s="145" t="n"/>
      <c r="O426" s="145" t="n"/>
    </row>
    <row r="427">
      <c r="N427" s="145" t="n"/>
      <c r="O427" s="145" t="n"/>
    </row>
    <row r="428">
      <c r="N428" s="145" t="n"/>
      <c r="O428" s="145" t="n"/>
    </row>
    <row r="429">
      <c r="N429" s="145" t="n"/>
      <c r="O429" s="145" t="n"/>
    </row>
    <row r="430">
      <c r="N430" s="145" t="n"/>
      <c r="O430" s="145" t="n"/>
    </row>
    <row r="431">
      <c r="N431" s="145" t="n"/>
      <c r="O431" s="145" t="n"/>
    </row>
    <row r="432">
      <c r="N432" s="145" t="n"/>
      <c r="O432" s="145" t="n"/>
    </row>
    <row r="433">
      <c r="N433" s="145" t="n"/>
      <c r="O433" s="145" t="n"/>
    </row>
    <row r="434">
      <c r="N434" s="145" t="n"/>
      <c r="O434" s="145" t="n"/>
    </row>
    <row r="435">
      <c r="N435" s="145" t="n"/>
      <c r="O435" s="145" t="n"/>
    </row>
    <row r="436">
      <c r="N436" s="145" t="n"/>
      <c r="O436" s="145" t="n"/>
    </row>
    <row r="437">
      <c r="N437" s="145" t="n"/>
      <c r="O437" s="145" t="n"/>
    </row>
    <row r="438">
      <c r="N438" s="145" t="n"/>
      <c r="O438" s="145" t="n"/>
    </row>
    <row r="439">
      <c r="N439" s="145" t="n"/>
      <c r="O439" s="145" t="n"/>
    </row>
    <row r="440">
      <c r="N440" s="145" t="n"/>
      <c r="O440" s="145" t="n"/>
    </row>
    <row r="441">
      <c r="N441" s="145" t="n"/>
      <c r="O441" s="145" t="n"/>
    </row>
    <row r="442">
      <c r="N442" s="145" t="n"/>
      <c r="O442" s="145" t="n"/>
    </row>
    <row r="443">
      <c r="N443" s="145" t="n"/>
      <c r="O443" s="145" t="n"/>
    </row>
    <row r="444">
      <c r="N444" s="145" t="n"/>
      <c r="O444" s="145" t="n"/>
    </row>
    <row r="445">
      <c r="N445" s="145" t="n"/>
      <c r="O445" s="145" t="n"/>
    </row>
    <row r="446">
      <c r="N446" s="145" t="n"/>
      <c r="O446" s="145" t="n"/>
    </row>
    <row r="447">
      <c r="N447" s="145" t="n"/>
      <c r="O447" s="145" t="n"/>
    </row>
    <row r="448">
      <c r="N448" s="145" t="n"/>
      <c r="O448" s="145" t="n"/>
    </row>
    <row r="449">
      <c r="N449" s="145" t="n"/>
      <c r="O449" s="145" t="n"/>
    </row>
    <row r="450">
      <c r="N450" s="145" t="n"/>
      <c r="O450" s="145" t="n"/>
    </row>
    <row r="451">
      <c r="N451" s="145" t="n"/>
      <c r="O451" s="145" t="n"/>
    </row>
    <row r="452">
      <c r="N452" s="145" t="n"/>
      <c r="O452" s="145" t="n"/>
    </row>
    <row r="453">
      <c r="N453" s="145" t="n"/>
      <c r="O453" s="145" t="n"/>
    </row>
    <row r="454">
      <c r="N454" s="145" t="n"/>
      <c r="O454" s="145" t="n"/>
    </row>
    <row r="455">
      <c r="N455" s="145" t="n"/>
      <c r="O455" s="145" t="n"/>
    </row>
    <row r="456">
      <c r="N456" s="145" t="n"/>
      <c r="O456" s="145" t="n"/>
    </row>
    <row r="457">
      <c r="N457" s="145" t="n"/>
      <c r="O457" s="145" t="n"/>
    </row>
    <row r="458">
      <c r="N458" s="145" t="n"/>
      <c r="O458" s="145" t="n"/>
    </row>
    <row r="459">
      <c r="N459" s="145" t="n"/>
      <c r="O459" s="145" t="n"/>
    </row>
    <row r="460">
      <c r="N460" s="145" t="n"/>
      <c r="O460" s="145" t="n"/>
    </row>
    <row r="461">
      <c r="N461" s="145" t="n"/>
      <c r="O461" s="145" t="n"/>
    </row>
    <row r="462">
      <c r="N462" s="145" t="n"/>
      <c r="O462" s="145" t="n"/>
    </row>
    <row r="463">
      <c r="N463" s="145" t="n"/>
      <c r="O463" s="145" t="n"/>
    </row>
    <row r="464">
      <c r="N464" s="145" t="n"/>
      <c r="O464" s="145" t="n"/>
    </row>
    <row r="465">
      <c r="N465" s="145" t="n"/>
      <c r="O465" s="145" t="n"/>
    </row>
    <row r="466">
      <c r="N466" s="145" t="n"/>
      <c r="O466" s="145" t="n"/>
    </row>
    <row r="467">
      <c r="N467" s="145" t="n"/>
      <c r="O467" s="145" t="n"/>
    </row>
    <row r="468">
      <c r="N468" s="145" t="n"/>
      <c r="O468" s="145" t="n"/>
    </row>
    <row r="469">
      <c r="N469" s="145" t="n"/>
      <c r="O469" s="145" t="n"/>
    </row>
    <row r="470">
      <c r="N470" s="145" t="n"/>
      <c r="O470" s="145" t="n"/>
    </row>
    <row r="471">
      <c r="N471" s="145" t="n"/>
      <c r="O471" s="145" t="n"/>
    </row>
    <row r="472">
      <c r="N472" s="145" t="n"/>
      <c r="O472" s="145" t="n"/>
    </row>
    <row r="473">
      <c r="N473" s="145" t="n"/>
      <c r="O473" s="145" t="n"/>
    </row>
    <row r="474">
      <c r="N474" s="145" t="n"/>
      <c r="O474" s="145" t="n"/>
    </row>
    <row r="475">
      <c r="N475" s="145" t="n"/>
      <c r="O475" s="145" t="n"/>
    </row>
    <row r="476">
      <c r="N476" s="145" t="n"/>
      <c r="O476" s="145" t="n"/>
    </row>
  </sheetData>
  <mergeCells count="11">
    <mergeCell ref="F3:G3"/>
    <mergeCell ref="A7:O7"/>
    <mergeCell ref="A25:O25"/>
    <mergeCell ref="H3:I4"/>
    <mergeCell ref="H2:I2"/>
    <mergeCell ref="C3:D3"/>
    <mergeCell ref="A1:P1"/>
    <mergeCell ref="A19:O19"/>
    <mergeCell ref="J3:P4"/>
    <mergeCell ref="B27:B121"/>
    <mergeCell ref="J2:P2"/>
  </mergeCells>
  <pageMargins left="0.7" right="0.7" top="0.75" bottom="0.75" header="0.3" footer="0.3"/>
  <pageSetup orientation="portrait" scale="35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Welcome Center Plumbing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2026-07-07T04:57:26Z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{6C66F6E2-A94E-47F0-9BAF-56FB3C02311F}</vt:lpwstr>
  </property>
</Properties>
</file>